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5\Desktop\ОМ для АИС Инвестиции\Обосновывающие_2022\"/>
    </mc:Choice>
  </mc:AlternateContent>
  <bookViews>
    <workbookView xWindow="0" yWindow="0" windowWidth="20490" windowHeight="7350" tabRatio="780"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7" r:id="rId8"/>
    <sheet name="6.1. Паспорт сетевой график" sheetId="16" r:id="rId9"/>
    <sheet name="6.2. Паспорт фин осв ввод" sheetId="15" r:id="rId10"/>
    <sheet name="7. Паспорт отчет о закупке" sheetId="30" r:id="rId11"/>
    <sheet name="8. Общие сведения" sheetId="31"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10" hidden="1">'7. Паспорт отчет о закупке'!$A$25:$AZ$65</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_xlnm.Print_Titles" localSheetId="0">'1. паспорт местоположение'!$23:$23</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0">'1. паспорт местоположение'!$A$1:$C$51</definedName>
    <definedName name="_xlnm.Print_Area" localSheetId="1">'2. паспорт  ТП'!$A$1:$T$28</definedName>
    <definedName name="_xlnm.Print_Area" localSheetId="2">'3.1. паспорт Техсостояние ПС'!$A$1:$T$37</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надежность'!$A$1:$Z$37</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62913"/>
</workbook>
</file>

<file path=xl/calcChain.xml><?xml version="1.0" encoding="utf-8"?>
<calcChain xmlns="http://schemas.openxmlformats.org/spreadsheetml/2006/main">
  <c r="D34" i="15" l="1"/>
  <c r="D32" i="15"/>
  <c r="D31" i="15"/>
  <c r="B151" i="31" l="1"/>
  <c r="P165" i="31"/>
  <c r="P163" i="31"/>
  <c r="B52" i="31" l="1"/>
  <c r="B155" i="31"/>
  <c r="Q165" i="31"/>
  <c r="Q163" i="31"/>
  <c r="C25" i="6" l="1"/>
  <c r="A5" i="6" l="1"/>
  <c r="A15" i="6" l="1"/>
</calcChain>
</file>

<file path=xl/sharedStrings.xml><?xml version="1.0" encoding="utf-8"?>
<sst xmlns="http://schemas.openxmlformats.org/spreadsheetml/2006/main" count="3829" uniqueCount="931">
  <si>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</si>
  <si>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</si>
  <si>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</si>
  <si>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</si>
  <si>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</si>
  <si>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</si>
  <si>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</si>
  <si>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</si>
  <si>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</si>
  <si>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</si>
  <si>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</si>
  <si>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</si>
  <si>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</si>
  <si>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</si>
  <si>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</si>
  <si>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</si>
  <si>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</si>
  <si>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</si>
  <si>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</si>
  <si>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</si>
  <si>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</si>
  <si>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</si>
  <si>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</si>
  <si>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</si>
  <si>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</si>
  <si>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</si>
  <si>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</si>
  <si>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</si>
  <si>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</si>
  <si>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</si>
  <si>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</si>
  <si>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</si>
  <si>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</si>
  <si>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</si>
  <si>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</si>
  <si>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</si>
  <si>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</si>
  <si>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</si>
  <si>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</si>
  <si>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</si>
  <si>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</si>
  <si>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</si>
  <si>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</si>
  <si>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</si>
  <si>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</si>
  <si>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</si>
  <si>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</si>
  <si>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</si>
  <si>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</si>
  <si>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</si>
  <si>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</si>
  <si>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Год начала  реализации инвестиционного проекта</t>
  </si>
  <si>
    <t>Описание конкретных результатов реализации инвестиционного проекта</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</si>
  <si>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</si>
  <si>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</si>
  <si>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</si>
  <si>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</si>
  <si>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</si>
  <si>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</si>
  <si>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</si>
  <si>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</si>
  <si>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</si>
  <si>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</si>
  <si>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</si>
  <si>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</si>
  <si>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</si>
  <si>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</si>
  <si>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</si>
  <si>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</si>
  <si>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</si>
  <si>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</si>
  <si>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</si>
  <si>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</si>
  <si>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</si>
  <si>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</si>
  <si>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</si>
  <si>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</si>
  <si>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</si>
  <si>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</si>
  <si>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</si>
  <si>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</si>
  <si>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</si>
  <si>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</si>
  <si>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</si>
  <si>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</si>
  <si>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</si>
  <si>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</si>
  <si>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</si>
  <si>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</si>
  <si>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</si>
  <si>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</si>
  <si>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</si>
  <si>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</si>
  <si>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</si>
  <si>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</si>
  <si>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</si>
  <si>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</si>
  <si>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</si>
  <si>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</si>
  <si>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</si>
  <si>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</si>
  <si>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</si>
  <si>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</si>
  <si>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</si>
  <si>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</si>
  <si>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</si>
  <si>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</si>
  <si>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</si>
  <si>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</si>
  <si>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</si>
  <si>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</si>
  <si>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</si>
  <si>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</si>
  <si>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</si>
  <si>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</si>
  <si>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</si>
  <si>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</si>
  <si>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</si>
  <si>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</si>
  <si>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</si>
  <si>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</si>
  <si>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</si>
  <si>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</si>
  <si>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</si>
  <si>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</si>
  <si>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</si>
  <si>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</si>
  <si>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</si>
  <si>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</si>
  <si>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</si>
  <si>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</si>
  <si>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</si>
  <si>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</si>
  <si>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</si>
  <si>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</si>
  <si>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</si>
  <si>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</si>
  <si>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</si>
  <si>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</si>
  <si>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</si>
  <si>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</si>
  <si>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</si>
  <si>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</si>
  <si>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</si>
  <si>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</si>
  <si>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</si>
  <si>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</si>
  <si>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</si>
  <si>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</si>
  <si>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</si>
  <si>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</si>
  <si>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</si>
  <si>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</si>
  <si>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</si>
  <si>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</si>
  <si>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</si>
  <si>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</si>
  <si>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</si>
  <si>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</si>
  <si>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</si>
  <si>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</si>
  <si>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</si>
  <si>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</si>
  <si>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</si>
  <si>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</si>
  <si>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</si>
  <si>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</si>
  <si>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</si>
  <si>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</si>
  <si>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</si>
  <si>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</si>
  <si>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</si>
  <si>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</si>
  <si>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</si>
  <si>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</si>
  <si>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</si>
  <si>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</si>
  <si>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</si>
  <si>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</si>
  <si>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</si>
  <si>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</si>
  <si>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</si>
  <si>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</si>
  <si>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</si>
  <si>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</si>
  <si>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</si>
  <si>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</si>
  <si>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</si>
  <si>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</si>
  <si>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</si>
  <si>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</si>
  <si>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</si>
  <si>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</si>
  <si>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</si>
  <si>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</si>
  <si>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</si>
  <si>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</si>
  <si>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</si>
  <si>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</si>
  <si>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</si>
  <si>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</si>
  <si>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</si>
  <si>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</si>
  <si>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</si>
  <si>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</si>
  <si>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</si>
  <si>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</si>
  <si>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</si>
  <si>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</si>
  <si>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</si>
  <si>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</si>
  <si>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</si>
  <si>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</si>
  <si>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</si>
  <si>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</si>
  <si>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</si>
  <si>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</si>
  <si>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</si>
  <si>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</si>
  <si>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</si>
  <si>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</si>
  <si>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</si>
  <si>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</si>
  <si>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</si>
  <si>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</si>
  <si>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</si>
  <si>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</si>
  <si>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</si>
  <si>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</si>
  <si>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</si>
  <si>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</si>
  <si>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</si>
  <si>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</si>
  <si>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</si>
  <si>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</si>
  <si>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</si>
  <si>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</si>
  <si>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</si>
  <si>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</si>
  <si>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</si>
  <si>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</si>
  <si>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</si>
  <si>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</si>
  <si>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</si>
  <si>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</si>
  <si>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</si>
  <si>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</si>
  <si>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</si>
  <si>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</si>
  <si>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</si>
  <si>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</si>
  <si>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</si>
  <si>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</si>
  <si>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</si>
  <si>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</si>
  <si>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</si>
  <si>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</si>
  <si>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</si>
  <si>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</si>
  <si>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</si>
  <si>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</si>
  <si>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</si>
  <si>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</si>
  <si>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</si>
  <si>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</si>
  <si>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</si>
  <si>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</si>
  <si>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</si>
  <si>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</si>
  <si>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</si>
  <si>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</si>
  <si>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</si>
  <si>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</si>
  <si>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</si>
  <si>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</si>
  <si>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</si>
  <si>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</si>
  <si>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</si>
  <si>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</si>
  <si>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</si>
  <si>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</si>
  <si>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</si>
  <si>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</si>
  <si>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</si>
  <si>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</si>
  <si>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</si>
  <si>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</si>
  <si>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</si>
  <si>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</si>
  <si>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</si>
  <si>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</si>
  <si>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</si>
  <si>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</si>
  <si>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</si>
  <si>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</si>
  <si>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</si>
  <si>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</si>
  <si>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</si>
  <si>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</si>
  <si>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</si>
  <si>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</si>
  <si>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</si>
  <si>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</si>
  <si>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</si>
  <si>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</si>
  <si>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</si>
  <si>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</si>
  <si>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</si>
  <si>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</si>
  <si>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</si>
  <si>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</si>
  <si>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</si>
  <si>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</si>
  <si>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</si>
  <si>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</si>
  <si>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</si>
  <si>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</si>
  <si>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</si>
  <si>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</si>
  <si>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</si>
  <si>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</si>
  <si>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</si>
  <si>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</si>
  <si>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</si>
  <si>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</si>
  <si>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</si>
  <si>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</si>
  <si>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</si>
  <si>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</si>
  <si>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</si>
  <si>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</si>
  <si>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</si>
  <si>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</si>
  <si>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</si>
  <si>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</si>
  <si>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</si>
  <si>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</si>
  <si>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</si>
  <si>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</si>
  <si>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</si>
  <si>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</si>
  <si>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</si>
  <si>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</si>
  <si>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</si>
  <si>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</si>
  <si>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</si>
  <si>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</si>
  <si>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</si>
  <si>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</si>
  <si>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</si>
  <si>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</si>
  <si>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</si>
  <si>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</si>
  <si>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</si>
  <si>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</si>
  <si>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</si>
  <si>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</si>
  <si>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Республика Коми</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</si>
  <si>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</si>
  <si>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</si>
  <si>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</si>
  <si>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</si>
  <si>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Цели</t>
  </si>
  <si>
    <t>Не требуется</t>
  </si>
  <si>
    <t>Нет</t>
  </si>
  <si>
    <t>Региональный</t>
  </si>
  <si>
    <t>Не относится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</si>
  <si>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</si>
  <si>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№56-01885В/14         от 26.01.2015</t>
  </si>
  <si>
    <t>10 кВ</t>
  </si>
  <si>
    <t>Третья</t>
  </si>
  <si>
    <t>Номинальная мощность, МВ•А, Мвар</t>
  </si>
  <si>
    <t>Ti·Ni, час</t>
  </si>
  <si>
    <t>Ti·Pi, МВт час</t>
  </si>
  <si>
    <t>Ti·Ni/Nt, час</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</si>
  <si>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</si>
  <si>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</si>
  <si>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</si>
  <si>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</si>
  <si>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</si>
  <si>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</si>
  <si>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</si>
  <si>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</si>
  <si>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</si>
  <si>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</si>
  <si>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
  </si>
  <si>
    <t>18.04.2016
02.06.2016</t>
  </si>
  <si>
    <t>итого</t>
  </si>
  <si>
    <t>Прочие расходы при эксплуатации объекта, без НДС</t>
  </si>
  <si>
    <t>1.12.</t>
  </si>
  <si>
    <t>Нет этапов</t>
  </si>
  <si>
    <t>нд</t>
  </si>
  <si>
    <t xml:space="preserve">Технологическое присоединение энергопринимающих устройств потребителей свыше 150 кВт </t>
  </si>
  <si>
    <t>Не влияет</t>
  </si>
  <si>
    <t>06.11.2015
16.11.2015</t>
  </si>
  <si>
    <t>03.06.2016
16.09.2016</t>
  </si>
  <si>
    <t>Год 2022</t>
  </si>
  <si>
    <t>Год 2023</t>
  </si>
  <si>
    <t>Год 2024</t>
  </si>
  <si>
    <t>Год 2025</t>
  </si>
  <si>
    <t xml:space="preserve">
План</t>
  </si>
  <si>
    <t>9,1 МВт, 71%, 9,1 МВт, 71%, 9,1 МВт, 71%,</t>
  </si>
  <si>
    <t>1.1. Работы, услуги</t>
  </si>
  <si>
    <t>Укрупненный расчет</t>
  </si>
  <si>
    <t>b2b-mrsk.ru</t>
  </si>
  <si>
    <t>% от сметной стоимости проекта</t>
  </si>
  <si>
    <t>оплачено по договору, млн. руб.</t>
  </si>
  <si>
    <t>освоено по договору, млн. руб.</t>
  </si>
  <si>
    <t xml:space="preserve"> </t>
  </si>
  <si>
    <t>Договор ТП №56-01885В/14 от 26.01.2015</t>
  </si>
  <si>
    <t>J_009-51-2-01.12-0028</t>
  </si>
  <si>
    <t>ДЗО</t>
  </si>
  <si>
    <t>Мониторинг цен рынка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</si>
  <si>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</si>
  <si>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Строительство ВЛ 110 кВ №103 Воркутинская ТЭЦ №2 – ПС 110/10 кВ Ольховей - 163 км</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</si>
  <si>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</si>
  <si>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</si>
  <si>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</si>
  <si>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</si>
  <si>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</si>
  <si>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</si>
  <si>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Принятие нематериальных активов к бухгалтерскому учету, млн рублей (без НДС)</t>
  </si>
  <si>
    <t>Вывод мощностей из эксплуатации:</t>
  </si>
  <si>
    <t>Сметная стоимость проекта в прогнозных ценах с НДС, млн. руб.</t>
  </si>
  <si>
    <t>Исполнение обязательств по договору ТП.</t>
  </si>
  <si>
    <t>Денежный поток на собственный капитал, руб</t>
  </si>
  <si>
    <t>до 2 020 г.</t>
  </si>
  <si>
    <t>С</t>
  </si>
  <si>
    <t>Новое строительство</t>
  </si>
  <si>
    <t>шт./комплекты</t>
  </si>
  <si>
    <t>га.</t>
  </si>
  <si>
    <t>т.у.</t>
  </si>
  <si>
    <t>протяженность, км</t>
  </si>
  <si>
    <t>площадь, м2</t>
  </si>
  <si>
    <t>объем заключенного договора в ценах  2019 года с НДС, млн. руб.</t>
  </si>
  <si>
    <t>объем заключенного договора в ценах  2015 года с НДС, млн. руб.</t>
  </si>
  <si>
    <t>объем заключенного договора в ценах  2018 года с НДС, млн. руб.</t>
  </si>
  <si>
    <t>объем заключенного договора в ценах  2016 года с НДС, млн. руб.</t>
  </si>
  <si>
    <t>м2</t>
  </si>
  <si>
    <t>ОЗП ЕП</t>
  </si>
  <si>
    <t>08.07.2019</t>
  </si>
  <si>
    <t>7.5.4 Положения о закупке</t>
  </si>
  <si>
    <t>Разрешение Закупочная комиссия № 4/31908003377 от 08.07.2019</t>
  </si>
  <si>
    <t>31.07.2019</t>
  </si>
  <si>
    <t>19.07.2019</t>
  </si>
  <si>
    <t>30.11.2019</t>
  </si>
  <si>
    <t>СМР</t>
  </si>
  <si>
    <t>Сметный расчет к договору подряда</t>
  </si>
  <si>
    <t>ОК</t>
  </si>
  <si>
    <t>Механизированная колонна 24</t>
  </si>
  <si>
    <t>АО ЭнергоПроект-Инжиниринг</t>
  </si>
  <si>
    <t>01.06.2019</t>
  </si>
  <si>
    <t>08.11.2019</t>
  </si>
  <si>
    <t>п.7.5.7. Единого стандарта закупок</t>
  </si>
  <si>
    <t>03.12.2019</t>
  </si>
  <si>
    <t>Филиал</t>
  </si>
  <si>
    <t>ЕП</t>
  </si>
  <si>
    <t>КУМИ администрации г.Воркута</t>
  </si>
  <si>
    <t>Неэлектронная</t>
  </si>
  <si>
    <t>01.09.2019</t>
  </si>
  <si>
    <t>01.10.2019</t>
  </si>
  <si>
    <t>п.5.8.1.11. Единого стандарта закупок ПА</t>
  </si>
  <si>
    <t>Разрешение ЦКК № 43 от 22.08.2019</t>
  </si>
  <si>
    <t>31.10.2019</t>
  </si>
  <si>
    <t>30.09.2019</t>
  </si>
  <si>
    <t>Разрешение ЦКК № 42 от 22.08.2019</t>
  </si>
  <si>
    <t>23.08.2019</t>
  </si>
  <si>
    <t>РЖД</t>
  </si>
  <si>
    <t>Разрешение ЦКК № 47 от 19.09.2019</t>
  </si>
  <si>
    <t>07.11.2019</t>
  </si>
  <si>
    <t>ПСК "Оленевод"</t>
  </si>
  <si>
    <t>14.09.2019</t>
  </si>
  <si>
    <t>09.10.2019</t>
  </si>
  <si>
    <t>СЦ</t>
  </si>
  <si>
    <t>ООО "ЭФ-ТЭК"</t>
  </si>
  <si>
    <t>ООО «ЭФ-Инжиниринг»</t>
  </si>
  <si>
    <t>18.08.2019</t>
  </si>
  <si>
    <t>09.09.2019</t>
  </si>
  <si>
    <t>11.09.2019</t>
  </si>
  <si>
    <t>15.10.2019</t>
  </si>
  <si>
    <t>ООО "МЭКОМ"</t>
  </si>
  <si>
    <t>ГАУ ГМ "МОСГОСЭКСПЕРТИЗА"</t>
  </si>
  <si>
    <t>13.11.2019</t>
  </si>
  <si>
    <t>04.12.2019</t>
  </si>
  <si>
    <t>ОАО "Минский электротехнический завод имени В.И. Козлова"</t>
  </si>
  <si>
    <t>18.06.2019</t>
  </si>
  <si>
    <t>28.06.2019</t>
  </si>
  <si>
    <t>ОАО "Опытный завод Гидромонтаж"</t>
  </si>
  <si>
    <t>ЗАО "ЗАВОД ЭСКОН"</t>
  </si>
  <si>
    <t>АО "КТЦ "Металлоконструкция"</t>
  </si>
  <si>
    <t>19.09.2019</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</si>
  <si>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</si>
  <si>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</si>
  <si>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ООК</t>
  </si>
  <si>
    <t>ООО Вологдасельэнергопроект</t>
  </si>
  <si>
    <t>Северэнергопроект</t>
  </si>
  <si>
    <t>03.04.2015</t>
  </si>
  <si>
    <t>29.04.2015</t>
  </si>
  <si>
    <t>20.05.2015</t>
  </si>
  <si>
    <t>22.06.2015</t>
  </si>
  <si>
    <t>25.06.2015</t>
  </si>
  <si>
    <t>21.05.2015</t>
  </si>
  <si>
    <t>16.01.2017</t>
  </si>
  <si>
    <t>30.10.2019</t>
  </si>
  <si>
    <t>28.10.2019</t>
  </si>
  <si>
    <t>+( № 66-2019 от 23.08.2019)</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</si>
  <si>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</si>
  <si>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</si>
  <si>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</si>
  <si>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</si>
  <si>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</si>
  <si>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</si>
  <si>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</si>
  <si>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</si>
  <si>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</si>
  <si>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</si>
  <si>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</si>
  <si>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</si>
  <si>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</si>
  <si>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</si>
  <si>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</si>
  <si>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</si>
  <si>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</si>
  <si>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ЕИ</t>
  </si>
  <si>
    <t>Минприроды РК</t>
  </si>
  <si>
    <t>01.10.2016</t>
  </si>
  <si>
    <t>09.01.2017</t>
  </si>
  <si>
    <t>п.5.11.1.10</t>
  </si>
  <si>
    <t>Разрешение ЦКК № 12/06-16 от 21.12.2016</t>
  </si>
  <si>
    <t>31.12.2016</t>
  </si>
  <si>
    <t>15.10.2016</t>
  </si>
  <si>
    <t>Управление госэкспертизы РК</t>
  </si>
  <si>
    <t xml:space="preserve">Содержание в соответствии с договором ТП (ТУ) мероприятий, реализуемых в рамках инвестиционного проекта, по: </t>
  </si>
  <si>
    <t>Договор подписан обеими сторонами</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</si>
  <si>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</si>
  <si>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</si>
  <si>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ФОТ (служба заказчика-застройщика, строительный контроль)</t>
  </si>
  <si>
    <t>Капитализируемые проценты</t>
  </si>
  <si>
    <t>Материалы и оборудование со склада</t>
  </si>
  <si>
    <t xml:space="preserve">Предложение по корректировке </t>
  </si>
  <si>
    <t>объем заключенного договора в ценах  2020 года с НДС, млн. руб.</t>
  </si>
  <si>
    <t>Прочие</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</si>
  <si>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</si>
  <si>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Сводный сметный расчет</t>
  </si>
  <si>
    <t>01.12.2019</t>
  </si>
  <si>
    <t>31.12.2019</t>
  </si>
  <si>
    <t>28.01.2020</t>
  </si>
  <si>
    <t>п. 5.8.1.3 Единого стандарта закупок ПАО</t>
  </si>
  <si>
    <t>Разрешение ЦКК № 79 от 17.12.2019</t>
  </si>
  <si>
    <t>31.01.2020</t>
  </si>
  <si>
    <t>01.01.2020</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</si>
  <si>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</si>
  <si>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t>
  </si>
  <si>
    <t>строительство ВЛ 110 кВ - 163 км</t>
  </si>
  <si>
    <t>0,02 %</t>
  </si>
  <si>
    <t>0,45676628</t>
  </si>
  <si>
    <t>0,38709007</t>
  </si>
  <si>
    <t>0,04579728</t>
  </si>
  <si>
    <t>0</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</si>
  <si>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</si>
  <si>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</si>
  <si>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21.07.2016</t>
  </si>
  <si>
    <t>22.07.2016</t>
  </si>
  <si>
    <t>п.5.11.1.2</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</si>
  <si>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</si>
  <si>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</si>
  <si>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</si>
  <si>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</si>
  <si>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</si>
  <si>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</si>
  <si>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</si>
  <si>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</si>
  <si>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</si>
  <si>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</si>
  <si>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</si>
  <si>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</si>
  <si>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</si>
  <si>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</si>
  <si>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</si>
  <si>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</si>
  <si>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</si>
  <si>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</si>
  <si>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</si>
  <si>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</si>
  <si>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</si>
  <si>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</si>
  <si>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</si>
  <si>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</si>
  <si>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</si>
  <si>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</si>
  <si>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</si>
  <si>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</si>
  <si>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</si>
  <si>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</si>
  <si>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</si>
  <si>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</si>
  <si>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</si>
  <si>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</si>
  <si>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</si>
  <si>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</si>
  <si>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</si>
  <si>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</si>
  <si>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</si>
  <si>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</si>
  <si>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</si>
  <si>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</si>
  <si>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</si>
  <si>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</si>
  <si>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</si>
  <si>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</si>
  <si>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</si>
  <si>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</si>
  <si>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</si>
  <si>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2 306,84391986</t>
  </si>
  <si>
    <t>108,73600000</t>
  </si>
  <si>
    <t>1 089,55988996</t>
  </si>
  <si>
    <t>1 217,28402990</t>
  </si>
  <si>
    <t>1 941,71242930</t>
  </si>
  <si>
    <t>59,34764092</t>
  </si>
  <si>
    <t>1 604,61212892</t>
  </si>
  <si>
    <t>277,75265946</t>
  </si>
  <si>
    <t>163,000</t>
  </si>
  <si>
    <t>0,00115129</t>
  </si>
  <si>
    <t>03.12.2019
04.12.2019</t>
  </si>
  <si>
    <t>+( № 660-EF-10/2019 от 15.10.2019)</t>
  </si>
  <si>
    <t>+( № 35-2-1-3-0028-16 от 03.06.2016)</t>
  </si>
  <si>
    <t>+( № 11-000-27-2019 от 19.11.2019)</t>
  </si>
  <si>
    <t>+( № 189 от 27.09.2016)</t>
  </si>
  <si>
    <t xml:space="preserve">ПАО "Россети Северо-Запад"            </t>
  </si>
  <si>
    <t>Филиал ПАО «Россети Северо-Запад» в Республике Коми</t>
  </si>
  <si>
    <t>ПАО "Россети Северо-Запад"</t>
  </si>
  <si>
    <t>48</t>
  </si>
  <si>
    <t>49</t>
  </si>
  <si>
    <t>50</t>
  </si>
  <si>
    <t>51</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</si>
  <si>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</si>
  <si>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15.11.2016</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</si>
  <si>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</si>
  <si>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</si>
  <si>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1353313</t>
  </si>
  <si>
    <t>Разрешение ЦКК ПАО МРСК Северо - Запада № 70 от 14.11.2019</t>
  </si>
  <si>
    <t>31.12.2021</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</si>
  <si>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</si>
  <si>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31908003377</t>
  </si>
  <si>
    <t>21.04.2019</t>
  </si>
  <si>
    <t>На листе 8 указана фактическая стоимость по результатам исполнения договора в размере 6 550,00001 тыс. руб с НДС</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</si>
  <si>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</si>
  <si>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</si>
  <si>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</si>
  <si>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1.2. Материалы,оборудование, прочие товары.</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</si>
  <si>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</si>
  <si>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ЗАО Новации и бизнес в энергетике (НБЭ)</t>
  </si>
  <si>
    <t>893523</t>
  </si>
  <si>
    <t>31.10.2017</t>
  </si>
  <si>
    <t>22.09.2017</t>
  </si>
  <si>
    <t>22.11.2017</t>
  </si>
  <si>
    <t>05.02.2018</t>
  </si>
  <si>
    <t>31.12.2017</t>
  </si>
  <si>
    <t>24.10.2018</t>
  </si>
  <si>
    <t>06.11.2018</t>
  </si>
  <si>
    <t>закупка на заключение доп. соглашения к договору  от 13.03.2018№017/18-1На листе 8 указана фактическая стоимость по результатам исполнения договора в размере 854 024,94103 тыс. руб с НДСК договору есть допсоглашения, изменявшие сумму: с 856 402,573 тыс. руб на 854 024,94105 тыс. руб</t>
  </si>
  <si>
    <t>ПМК Сибири</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</si>
  <si>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</si>
  <si>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</si>
  <si>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Услуги строительного контроля.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</si>
  <si>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ЦТЗ</t>
  </si>
  <si>
    <t>11.03.2020</t>
  </si>
  <si>
    <t>Заключен с взаимозависимым лицом без проведения закупочных процедур от 11.03.2020№39/20-В</t>
  </si>
  <si>
    <t>25.12.2015</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</si>
  <si>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</si>
  <si>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1353239</t>
  </si>
  <si>
    <t>Республика Коми, г. Инта; г. Воркута</t>
  </si>
  <si>
    <t>Приказ об утверждении ПСД № 568 от 08.11.2019</t>
  </si>
  <si>
    <t>544,91364998</t>
  </si>
  <si>
    <t>471,93005947</t>
  </si>
  <si>
    <t>72,31404628</t>
  </si>
  <si>
    <t>72,31404629</t>
  </si>
  <si>
    <t>61,28309007</t>
  </si>
  <si>
    <t>4,63546375</t>
  </si>
  <si>
    <t>0,48</t>
  </si>
  <si>
    <t>0,4</t>
  </si>
  <si>
    <t>6,55000001</t>
  </si>
  <si>
    <t>6,54999999</t>
  </si>
  <si>
    <t>5,45833335</t>
  </si>
  <si>
    <t>26,19003387</t>
  </si>
  <si>
    <t>23,57103048</t>
  </si>
  <si>
    <t>10,89021024</t>
  </si>
  <si>
    <t>4,11385021</t>
  </si>
  <si>
    <t>объем заключенного договора в ценах   года с НДС, млн. руб.</t>
  </si>
  <si>
    <t>договор Аренды от 09.10.2019 № 242/19-В контрагент ПСК "Оленевод" (с учетом Соглашения о возмещении убытков от 09.10.2019)</t>
  </si>
  <si>
    <t>Реализация ИП в срок</t>
  </si>
  <si>
    <t xml:space="preserve"> Цена договора, 
тыс. руб. 
(с НДС)</t>
  </si>
  <si>
    <t xml:space="preserve">Механизированная колонна 24 </t>
  </si>
  <si>
    <t xml:space="preserve">  "ООО "ПЕРСПЕКТИВА"</t>
  </si>
  <si>
    <t xml:space="preserve">5.8.1.11. Единого стандарта закупок ПАО </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</si>
  <si>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t>
  </si>
  <si>
    <t>14.10.2019</t>
  </si>
  <si>
    <t>29.11.2019</t>
  </si>
  <si>
    <t xml:space="preserve">п.5.8.1.5 Единого стандарта закупок ПАО </t>
  </si>
  <si>
    <t>Разрешение ЦКК № 65 от 31.10.2019</t>
  </si>
  <si>
    <t>закупка на заключение доп. соглашения к договору  от 19.07.2019№4/319На листе 8 указана фактическая стоимость по результатам исполнения договора в размере 6 550,00001 тыс. руб с НДС</t>
  </si>
  <si>
    <t xml:space="preserve">нд </t>
  </si>
  <si>
    <t xml:space="preserve">Меридиан </t>
  </si>
  <si>
    <t xml:space="preserve">На листе 8 указана фактическая стоимость по результатам исполнения договора в размере 72 314,04628 тыс. руб с НДС
закупка осуществлялась на несколько ИП:I_000-51-2-03.13-0001 </t>
  </si>
  <si>
    <t>Филиал ПАО "Россети Северо-Запад" в Республике Коми</t>
  </si>
  <si>
    <t>в соответствии с Протоколом совместного совещания по вопросам установления сервитута и возмещения убытков (упущенной выгоды) при временном занятии части земельного участка для строительства объекта заключено Соглашение на сумму  4648,038 руб. (НДС нет)</t>
  </si>
  <si>
    <t>Другие затраты (гос. регистрация, агентское вознаграждение, контрагент Минприроды Республики Коми (оплачено по Решению суда №А29-18243/2018 от 12.09.2019), контрагент Министерство природных ресурсов и охраны окружающей среды Республики Коми (оплачено по Решению суда №А29-7498/2018 от 18.12.2018) и т.д.)</t>
  </si>
  <si>
    <t>Год раскрытия информации: 2022 год</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</si>
  <si>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
Максимальная мощность присоединяемых потребителей электрической энергии:
9,1169 	МВт	2022 г.;
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t>
  </si>
  <si>
    <t>0 млн.руб. с НДС</t>
  </si>
  <si>
    <t>0 млн.руб. без НДС</t>
  </si>
  <si>
    <t xml:space="preserve">факт 2021 года </t>
  </si>
  <si>
    <t>Год 2026</t>
  </si>
  <si>
    <t>Год 2027</t>
  </si>
  <si>
    <t xml:space="preserve"> по состоянию на 01.01.2022</t>
  </si>
  <si>
    <t>по состоянию на 01.01.2022</t>
  </si>
  <si>
    <t>668,21575043</t>
  </si>
  <si>
    <t>340,96772792</t>
  </si>
  <si>
    <t>607,32155849</t>
  </si>
  <si>
    <t>159,01459900</t>
  </si>
  <si>
    <t>1 699,52236137</t>
  </si>
  <si>
    <t>509,20115143</t>
  </si>
  <si>
    <t>780,52845537</t>
  </si>
  <si>
    <t>530,42684681</t>
  </si>
  <si>
    <t>726,46461768</t>
  </si>
  <si>
    <t>160,01340960</t>
  </si>
  <si>
    <t>54,06383769</t>
  </si>
  <si>
    <t>370,41343721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</si>
  <si>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</si>
  <si>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ПО</t>
  </si>
  <si>
    <t>ОЗП</t>
  </si>
  <si>
    <t xml:space="preserve">  "233436"</t>
  </si>
  <si>
    <t xml:space="preserve">ООО  "ГЕОКОМПЛЕКС" </t>
  </si>
  <si>
    <t>Комимелиоводхозпроект НИПИИ</t>
  </si>
  <si>
    <t>mr-sz21393MP</t>
  </si>
  <si>
    <t>01.07.2021</t>
  </si>
  <si>
    <t>08.07.2021</t>
  </si>
  <si>
    <t>16.07.2021</t>
  </si>
  <si>
    <t>12.08.2021</t>
  </si>
  <si>
    <t>30.09.2021</t>
  </si>
  <si>
    <t>16.09.2021</t>
  </si>
  <si>
    <t>ООО "КвадроЭлектрикТехнолоджи»"</t>
  </si>
  <si>
    <t>ООО  "ГЕОКОМПЛЕКС"</t>
  </si>
  <si>
    <t>OOO "СТРОИТЕЛЬНАЯ КОМПАНИЯ ПЕТЕРБУРГИНЖСТРОЙ"</t>
  </si>
  <si>
    <t>Филиал ПАО "МЕЖРЕГИОНАЛЬНОЕ БЮРО КАДАСТРОВЫХ РАБОТ"</t>
  </si>
  <si>
    <t>OOO "ГЕОСФЕРА"</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</si>
  <si>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</si>
  <si>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А.С.</t>
  </si>
  <si>
    <t>ИП "Павлюк Алексей Сергеевич (Компания ЛЕГИОН)"</t>
  </si>
  <si>
    <t>01.08.2021</t>
  </si>
  <si>
    <t>06.08.2021</t>
  </si>
  <si>
    <t>Разрешение РКК № 28РКК/кон от 06.08.2021</t>
  </si>
  <si>
    <t>31.08.2021</t>
  </si>
  <si>
    <t>20.08.2021</t>
  </si>
  <si>
    <t>На листе 8 указана фактическая стоимость по результатам исполнения договора в размере 12,40404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</si>
  <si>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</si>
  <si>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</si>
  <si>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</si>
  <si>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</si>
  <si>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</si>
  <si>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</si>
  <si>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</si>
  <si>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</si>
  <si>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</si>
  <si>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</si>
  <si>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</si>
  <si>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</si>
  <si>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Эннова</t>
  </si>
  <si>
    <t>Проектное бюро №1</t>
  </si>
  <si>
    <t>15.04.2020</t>
  </si>
  <si>
    <t>31.05.2018</t>
  </si>
  <si>
    <t>2 017,6184568</t>
  </si>
  <si>
    <t xml:space="preserve">  км: ввод -  163(163)</t>
  </si>
  <si>
    <t>2022</t>
  </si>
  <si>
    <t xml:space="preserve"> - по договорам подряда (в разбивке по каждому подрядчику и по договорам):</t>
  </si>
  <si>
    <t xml:space="preserve">договор на СМР от 03.12.2019 № 017/19-1 подрядчик АО ЭнергоПроект-Инжиниринг </t>
  </si>
  <si>
    <t>23,62 %</t>
  </si>
  <si>
    <t>187,16005338</t>
  </si>
  <si>
    <t>164,59458229</t>
  </si>
  <si>
    <t xml:space="preserve">договор на СМР от 04.12.2019 № 017/19-2 подрядчик ООО "Механизированная колонна 24" </t>
  </si>
  <si>
    <t>20,46 %</t>
  </si>
  <si>
    <t>369,70957386</t>
  </si>
  <si>
    <t>312,47379756</t>
  </si>
  <si>
    <t xml:space="preserve">договор на ПИР от 20.05.2015 № 017/15-7 подрядчик ООО "Северэнергопроект" </t>
  </si>
  <si>
    <t>3,13 %</t>
  </si>
  <si>
    <t xml:space="preserve"> - по договорам поставки основного оборудования (в разбивке по каждому поставщику и по договорам):</t>
  </si>
  <si>
    <t>854,02494105</t>
  </si>
  <si>
    <t>37,02 %</t>
  </si>
  <si>
    <t xml:space="preserve"> - по прочим договорам (в разбивке по каждому контрагенту и по договорам)</t>
  </si>
  <si>
    <t xml:space="preserve">договор Услуги от 06.08.2021 № 1гп/21 контрагент ИП "Павлюк Алексей Сергеевич (Компания ЛЕГИОН)" </t>
  </si>
  <si>
    <t>объем заключенного договора в ценах  2021 года с НДС, млн. руб.</t>
  </si>
  <si>
    <t>0,32</t>
  </si>
  <si>
    <t>0,01 %</t>
  </si>
  <si>
    <t>договор Услуги от 19.07.2019 № 4/319 контрагент   "ООО "ПЕРСПЕКТИВА"с учетом ДС №1 29.11.2019</t>
  </si>
  <si>
    <t>0,28 %</t>
  </si>
  <si>
    <t xml:space="preserve">договор Услуги от 16.09.2021 № 112/21-1-В контрагент АО "НИПИИ "Комимелиоводхозпроект" </t>
  </si>
  <si>
    <t>3,5</t>
  </si>
  <si>
    <t>0,15 %</t>
  </si>
  <si>
    <t xml:space="preserve">договор Услуги от 22.07.2016 № 82 контрагент АУ РК "Управление государственной экспертизы Республики Коми" </t>
  </si>
  <si>
    <t xml:space="preserve">договор Услуги от 19.01.2015 № 222/03 контрагент Воркутинские ТЭЦ </t>
  </si>
  <si>
    <t>1,14 %</t>
  </si>
  <si>
    <t xml:space="preserve">договор Услуги от 28.01.2020 № 5/У-2020 контрагент ООО "Северэнергопроект" </t>
  </si>
  <si>
    <t>0,2 %</t>
  </si>
  <si>
    <t>4,44231936</t>
  </si>
  <si>
    <t>3,86288646</t>
  </si>
  <si>
    <t xml:space="preserve">договор Услуги от 29.06.2021 № 83/21-В контрагент ООО "СибСтройЭксперт" </t>
  </si>
  <si>
    <t>0,35</t>
  </si>
  <si>
    <t xml:space="preserve">договор Услуги от 11.09.2019 № 25/У-2019 контрагент ООО «ЭФ-Инжиниринг» </t>
  </si>
  <si>
    <t xml:space="preserve">договор Услуги от 11.03.2020 № 39/20-В контрагент ЦТЗ (заключен с взаимозависимым лицом без проведения закупочных процедур)  </t>
  </si>
  <si>
    <t>0,47 %</t>
  </si>
  <si>
    <t>9,53310517</t>
  </si>
  <si>
    <t>9,07517498</t>
  </si>
  <si>
    <t xml:space="preserve">договор Аренды от 01.10.2019 № С0990513/28/19-АЗ контрагент   "Министерство природных ресурсов , охраны окружающей среды Республики Коми" </t>
  </si>
  <si>
    <t>16,87859187</t>
  </si>
  <si>
    <t>0,73 %</t>
  </si>
  <si>
    <t>0 %</t>
  </si>
  <si>
    <t xml:space="preserve">договор Аренды от 07.11.2019 № ЦРИ/04/СА/5168/19/001052 контрагент Российские железные дороги </t>
  </si>
  <si>
    <t>0,01240404</t>
  </si>
  <si>
    <t xml:space="preserve">договор Аренды от 23.08.2019 № 66-2019 контрагент КУМИ администрации г.Воркута </t>
  </si>
  <si>
    <t xml:space="preserve">договор Аренды от 03.03.2020 № Письмо №307 контрагент Минприроды Республики Коми </t>
  </si>
  <si>
    <t>0,01249637</t>
  </si>
  <si>
    <t xml:space="preserve">договор Аренды от 15.11.2016 № C0990513/84/16-АЗ контрагент Минприроды Республики Коми </t>
  </si>
  <si>
    <t>0,18 %</t>
  </si>
  <si>
    <t>2,34815277</t>
  </si>
  <si>
    <t xml:space="preserve"> - по прочим договорам</t>
  </si>
  <si>
    <t>36,56267089</t>
  </si>
  <si>
    <t>36,68921047</t>
  </si>
  <si>
    <t>Затраты на выполнение работ хозяйственным способом (ПИР, СМР)</t>
  </si>
  <si>
    <t>1,12062925</t>
  </si>
  <si>
    <t>15,95765217</t>
  </si>
  <si>
    <t>74 %</t>
  </si>
  <si>
    <t xml:space="preserve"> - СМР, %</t>
  </si>
  <si>
    <t>70,32%</t>
  </si>
  <si>
    <t xml:space="preserve"> - поставка основного оборудования, %</t>
  </si>
  <si>
    <t>0%</t>
  </si>
  <si>
    <t xml:space="preserve"> - разработка проектной документации и рабочей документации, %</t>
  </si>
  <si>
    <t>3,68%</t>
  </si>
  <si>
    <t>71,03 %</t>
  </si>
  <si>
    <t>1 638,62816943</t>
  </si>
  <si>
    <t>59,8 %</t>
  </si>
  <si>
    <t>1 161,18397393</t>
  </si>
  <si>
    <t xml:space="preserve"> ООО "Северэнергопроект" , ПИР ,  , 20.05.2015 , 017/15-7</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</si>
  <si>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Воркутинские ТЭЦ , Услуги ,  , 19.01.2015 , 222/03
 ИП "Павлюк Алексей Сергеевич (Компания ЛЕГИОН)" , Услуги , Оказание Услуг , 06.08.2021 , 1гп/21
 КУМИ администрации г.Воркута , Аренды , Аренда имущества , 23.08.2019 , 66-2019
 Минприроды Республики Коми , Аренды , Аренда имущества , 03.03.2020 , Письмо №307
 Минприроды Республики Коми , Аренды ,  , 15.11.2016 , C0990513/84/16-АЗ
 ООО "Механизированная колонна 24" , СМР , Выполнение строительно-монтажных работ , 04.12.2019 , 017/19-2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ЦТЗ , Услуги ,  , 11.03.2020 , 39/20-В</t>
  </si>
  <si>
    <t xml:space="preserve"> ЗАО "Новации и бизнес в энергетике (НБЭ)" , Поставки , Поставка оборудования , 13.03.2018 , 017/18-1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</si>
  <si>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</si>
  <si>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</si>
  <si>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</si>
  <si>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</si>
  <si>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</si>
  <si>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</si>
  <si>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</si>
  <si>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</si>
  <si>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</si>
  <si>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</si>
  <si>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Июнь 2022</t>
  </si>
  <si>
    <t>На листе 8 указана фактическая стоимость по результатам исполнения договора в размере 16 878,59187 тыс. руб с НДС
с учетом затрат по письму ГУ РК «Печорского лесничества» от 03.03.2020 №307 «О направлении расчета неустойки, на оплату», на оплату неустойки за просрочку оплаты по договору аренды лесного участка от 01.10.2019 №С0990513/28/19-А3 (платежным поручением №61 от 27.02.2020) за период с 17.02.2020 по 27.02.2020</t>
  </si>
  <si>
    <t>МО городского округа "Инта"; МО городского округа "Воркута"</t>
  </si>
  <si>
    <t xml:space="preserve"> +( №401 от 28.08.2018)</t>
  </si>
  <si>
    <t>2021</t>
  </si>
  <si>
    <t>2023</t>
  </si>
  <si>
    <t>2024</t>
  </si>
  <si>
    <t>2025</t>
  </si>
  <si>
    <t>2026</t>
  </si>
  <si>
    <t>выполнению требований к усилению существующей электрической сети</t>
  </si>
  <si>
    <t>№56-01885В/14-001 от 20.05.2015
№56-01885В/14-004 от 02.03.2018
№56-01885В/14-003 от 22.12.2016
№56-01885В/14-005 от 29.11.2021</t>
  </si>
  <si>
    <t>Проектируемая опора ВЛЗ 10 кВ №2 ПС 110/10 кВ "Ольховей" - РПВ (для ПАО "Газпром" КС-5 Усинская)</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</si>
  <si>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</si>
  <si>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</si>
  <si>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</si>
  <si>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</si>
  <si>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</si>
  <si>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</si>
  <si>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</si>
  <si>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</si>
  <si>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</si>
  <si>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</si>
  <si>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</si>
  <si>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</si>
  <si>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</si>
  <si>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</si>
  <si>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</si>
  <si>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</si>
  <si>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</si>
  <si>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</si>
  <si>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</si>
  <si>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</si>
  <si>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</si>
  <si>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</si>
  <si>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 Форма заполняется:</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</si>
  <si>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</si>
  <si>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</si>
  <si>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</si>
  <si>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Процент выполнения за отчетный период (%)</t>
  </si>
  <si>
    <t>Предложения по корректирующим мероприятиям по устранению отставания</t>
  </si>
  <si>
    <t>26.01.2015</t>
  </si>
  <si>
    <t>100</t>
  </si>
  <si>
    <t>14.11.2014</t>
  </si>
  <si>
    <t>1.2.1.</t>
  </si>
  <si>
    <t xml:space="preserve">06.11.2015 16.11.2015 </t>
  </si>
  <si>
    <t>100
0</t>
  </si>
  <si>
    <t>0
0</t>
  </si>
  <si>
    <t xml:space="preserve">18.04.2016 02.06.2016 </t>
  </si>
  <si>
    <t>06.06.2016</t>
  </si>
  <si>
    <t xml:space="preserve">03.06.2016 16.09.2016 </t>
  </si>
  <si>
    <t>27.10.2016</t>
  </si>
  <si>
    <t>19.11.2019</t>
  </si>
  <si>
    <t>В составе проектной документации</t>
  </si>
  <si>
    <t xml:space="preserve">03.12.2019 04.12.2019 </t>
  </si>
  <si>
    <t>03.12.2020</t>
  </si>
  <si>
    <t>15.02.2020</t>
  </si>
  <si>
    <t>15.11.2021</t>
  </si>
  <si>
    <t>30.05.2022</t>
  </si>
  <si>
    <t>05.06.2022</t>
  </si>
  <si>
    <t>30.11.2021</t>
  </si>
  <si>
    <t>10.06.2022</t>
  </si>
  <si>
    <t>3.7.</t>
  </si>
  <si>
    <t xml:space="preserve">Комплексное опробование оборудования </t>
  </si>
  <si>
    <t>27.11.2021</t>
  </si>
  <si>
    <t>18.06.2022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</si>
  <si>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</si>
  <si>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</si>
  <si>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20.06.2022</t>
  </si>
  <si>
    <t>29.12.2021</t>
  </si>
  <si>
    <t>25.06.2022</t>
  </si>
  <si>
    <t>27.06.2022</t>
  </si>
  <si>
    <t>30.06.2022</t>
  </si>
  <si>
    <t xml:space="preserve">Получение разрешения на ввод объекта в эксплуатацию. </t>
  </si>
  <si>
    <t>30.01.2022</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</si>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</sst>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_-;\-* #,##0.00_-;_-* &quot;-&quot;??_-;_-@_-"/>
    <numFmt numFmtId="164" formatCode="_-* #,##0.00_р_._-;\-* #,##0.00_р_._-;_-* &quot;-&quot;??_р_._-;_-@_-"/>
    <numFmt numFmtId="165" formatCode="_-* #,##0.00\ _р_._-;\-* #,##0.00\ _р_._-;_-* &quot;-&quot;??\ _р_._-;_-@_-"/>
    <numFmt numFmtId="166" formatCode="#,##0_ ;\-#,##0\ "/>
    <numFmt numFmtId="167" formatCode="#,##0.0"/>
    <numFmt numFmtId="168" formatCode="0.000"/>
    <numFmt numFmtId="169" formatCode="0.0"/>
    <numFmt numFmtId="170" formatCode="#,##0.000"/>
    <numFmt numFmtId="171" formatCode="#,##0.00000"/>
    <numFmt numFmtId="172" formatCode="0.00000"/>
    <numFmt numFmtId="173" formatCode="0.0000"/>
    <numFmt numFmtId="174" formatCode="#,##0.00000000"/>
    <numFmt numFmtId="175" formatCode="#,##0.0000"/>
    <numFmt numFmtId="176" formatCode="_-* #,##0.000000_-;\-* #,##0.000000_-;_-* &quot;-&quot;??_-;_-@_-"/>
  </numFmts>
  <fonts count="4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name val="Times New Roman"/>
      <family val="1"/>
      <charset val="204"/>
    </font>
    <font>
      <sz val="10"/>
      <name val="Arial Cyr"/>
      <charset val="204"/>
    </font>
    <font>
      <sz val="10"/>
      <name val="Helv"/>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Arial"/>
      <family val="2"/>
      <charset val="204"/>
    </font>
    <font>
      <sz val="11"/>
      <name val="Calibri"/>
      <family val="2"/>
      <charset val="204"/>
      <scheme val="minor"/>
    </font>
    <font>
      <sz val="8"/>
      <name val="Arial"/>
      <family val="2"/>
    </font>
    <font>
      <sz val="12"/>
      <name val="Times New Roman"/>
      <family val="1"/>
    </font>
    <font>
      <sz val="11"/>
      <color theme="0"/>
      <name val="Calibri"/>
      <family val="2"/>
      <charset val="204"/>
      <scheme val="minor"/>
    </font>
    <font>
      <sz val="10"/>
      <color indexed="8"/>
      <name val="Times New Roman"/>
      <family val="1"/>
      <charset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s>
  <cellStyleXfs count="91">
    <xf numFmtId="0" fontId="0" fillId="0" borderId="0"/>
    <xf numFmtId="0" fontId="2" fillId="0" borderId="0"/>
    <xf numFmtId="0" fontId="10" fillId="0" borderId="0"/>
    <xf numFmtId="0" fontId="11"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3" applyNumberFormat="0" applyAlignment="0" applyProtection="0"/>
    <xf numFmtId="0" fontId="16" fillId="20" borderId="4" applyNumberFormat="0" applyAlignment="0" applyProtection="0"/>
    <xf numFmtId="0" fontId="17" fillId="20" borderId="3" applyNumberFormat="0" applyAlignment="0" applyProtection="0"/>
    <xf numFmtId="0" fontId="18" fillId="0" borderId="5"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1" fillId="0" borderId="8" applyNumberFormat="0" applyFill="0" applyAlignment="0" applyProtection="0"/>
    <xf numFmtId="0" fontId="22" fillId="21" borderId="9"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10" fillId="0" borderId="0"/>
    <xf numFmtId="0" fontId="25" fillId="0" borderId="0"/>
    <xf numFmtId="0" fontId="26" fillId="0" borderId="0"/>
    <xf numFmtId="0" fontId="10" fillId="0" borderId="0"/>
    <xf numFmtId="0" fontId="26" fillId="0" borderId="0"/>
    <xf numFmtId="0" fontId="1" fillId="0" borderId="0"/>
    <xf numFmtId="0" fontId="1" fillId="0" borderId="0"/>
    <xf numFmtId="0" fontId="1" fillId="0" borderId="0"/>
    <xf numFmtId="0" fontId="1" fillId="0" borderId="0"/>
    <xf numFmtId="0" fontId="1" fillId="0" borderId="0"/>
    <xf numFmtId="0" fontId="10"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0" applyNumberFormat="0" applyFont="0" applyAlignment="0" applyProtection="0"/>
    <xf numFmtId="0" fontId="29" fillId="0" borderId="11"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6" fontId="25" fillId="0" borderId="0" applyFont="0" applyFill="0" applyBorder="0" applyAlignment="0" applyProtection="0"/>
    <xf numFmtId="165" fontId="1" fillId="0" borderId="0" applyFont="0" applyFill="0" applyBorder="0" applyAlignment="0" applyProtection="0"/>
    <xf numFmtId="0" fontId="31" fillId="4" borderId="0" applyNumberFormat="0" applyBorder="0" applyAlignment="0" applyProtection="0"/>
    <xf numFmtId="0" fontId="33" fillId="0" borderId="0"/>
    <xf numFmtId="0" fontId="10" fillId="0" borderId="0"/>
    <xf numFmtId="9" fontId="25" fillId="0" borderId="0" applyFont="0" applyFill="0" applyBorder="0" applyAlignment="0" applyProtection="0"/>
    <xf numFmtId="9" fontId="10" fillId="0" borderId="0" applyFont="0" applyFill="0" applyBorder="0" applyAlignment="0" applyProtection="0"/>
    <xf numFmtId="0" fontId="34" fillId="0" borderId="0"/>
    <xf numFmtId="0" fontId="43" fillId="0" borderId="0"/>
    <xf numFmtId="0" fontId="1" fillId="0" borderId="0"/>
    <xf numFmtId="0" fontId="45" fillId="0" borderId="0"/>
    <xf numFmtId="0" fontId="45" fillId="0" borderId="0"/>
    <xf numFmtId="0" fontId="10" fillId="0" borderId="0"/>
    <xf numFmtId="0" fontId="1" fillId="0" borderId="0"/>
    <xf numFmtId="0" fontId="10" fillId="0" borderId="0"/>
    <xf numFmtId="0" fontId="1" fillId="0" borderId="0"/>
    <xf numFmtId="0" fontId="1" fillId="0" borderId="0"/>
    <xf numFmtId="0" fontId="45" fillId="0" borderId="0"/>
    <xf numFmtId="0" fontId="45" fillId="0" borderId="0"/>
    <xf numFmtId="0" fontId="10" fillId="0" borderId="0"/>
    <xf numFmtId="43" fontId="1" fillId="0" borderId="0" applyFont="0" applyFill="0" applyBorder="0" applyAlignment="0" applyProtection="0"/>
    <xf numFmtId="0" fontId="45" fillId="0" borderId="0"/>
    <xf numFmtId="43" fontId="1" fillId="0" borderId="0" applyFont="0" applyFill="0" applyBorder="0" applyAlignment="0" applyProtection="0"/>
    <xf numFmtId="43" fontId="1" fillId="0" borderId="0" applyFont="0" applyFill="0" applyBorder="0" applyAlignment="0" applyProtection="0"/>
    <xf numFmtId="0" fontId="4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5" fillId="0" borderId="0"/>
    <xf numFmtId="0" fontId="45" fillId="0" borderId="0"/>
    <xf numFmtId="0" fontId="45" fillId="0" borderId="0"/>
    <xf numFmtId="0" fontId="45" fillId="0" borderId="0"/>
    <xf numFmtId="0" fontId="45" fillId="0" borderId="0"/>
  </cellStyleXfs>
  <cellXfs count="28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2" fillId="0" borderId="0" xfId="1" applyBorder="1"/>
    <xf numFmtId="0" fontId="5" fillId="0" borderId="0" xfId="1" applyFont="1" applyBorder="1"/>
    <xf numFmtId="0" fontId="3" fillId="0" borderId="0" xfId="1" applyFont="1" applyBorder="1" applyAlignment="1">
      <alignment horizontal="center" vertical="center"/>
    </xf>
    <xf numFmtId="0" fontId="32" fillId="0" borderId="0" xfId="0" applyFont="1" applyFill="1" applyAlignment="1">
      <alignment vertical="center"/>
    </xf>
    <xf numFmtId="0" fontId="35" fillId="0" borderId="0" xfId="0" applyFont="1" applyAlignment="1">
      <alignment horizontal="left"/>
    </xf>
    <xf numFmtId="0" fontId="35" fillId="0" borderId="12" xfId="0" applyFont="1" applyBorder="1" applyAlignment="1">
      <alignment horizontal="left" wrapText="1"/>
    </xf>
    <xf numFmtId="0" fontId="35" fillId="0" borderId="12" xfId="0" applyFont="1" applyBorder="1" applyAlignment="1">
      <alignment horizontal="center" wrapText="1"/>
    </xf>
    <xf numFmtId="1" fontId="35" fillId="0" borderId="12" xfId="0" applyNumberFormat="1" applyFont="1" applyBorder="1" applyAlignment="1">
      <alignment horizontal="center" wrapText="1"/>
    </xf>
    <xf numFmtId="0" fontId="0" fillId="0" borderId="0" xfId="0" applyAlignment="1">
      <alignment horizontal="left"/>
    </xf>
    <xf numFmtId="0" fontId="38" fillId="0" borderId="0" xfId="0" applyFont="1" applyAlignment="1">
      <alignment horizontal="center"/>
    </xf>
    <xf numFmtId="0" fontId="40" fillId="0" borderId="0" xfId="0" applyFont="1" applyAlignment="1">
      <alignment horizontal="left"/>
    </xf>
    <xf numFmtId="0" fontId="35" fillId="0" borderId="0" xfId="0" applyFont="1" applyAlignment="1">
      <alignment horizontal="left" wrapText="1"/>
    </xf>
    <xf numFmtId="2" fontId="10"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4" fontId="10" fillId="0" borderId="0" xfId="2" applyNumberFormat="1" applyFont="1"/>
    <xf numFmtId="0" fontId="44" fillId="24" borderId="0" xfId="0" applyFont="1" applyFill="1" applyAlignment="1">
      <alignment horizontal="left"/>
    </xf>
    <xf numFmtId="0" fontId="44" fillId="24" borderId="0" xfId="0" applyFont="1" applyFill="1"/>
    <xf numFmtId="0" fontId="36" fillId="24" borderId="0" xfId="0" applyFont="1" applyFill="1" applyAlignment="1">
      <alignment horizontal="left"/>
    </xf>
    <xf numFmtId="2" fontId="10" fillId="0" borderId="0" xfId="2" applyNumberFormat="1" applyFont="1" applyFill="1"/>
    <xf numFmtId="0" fontId="35" fillId="0" borderId="12" xfId="0" applyFont="1" applyBorder="1" applyAlignment="1">
      <alignment horizontal="center" vertical="center" wrapText="1"/>
    </xf>
    <xf numFmtId="0" fontId="35" fillId="0" borderId="12" xfId="0" applyFont="1" applyBorder="1" applyAlignment="1">
      <alignment horizontal="left" vertical="center" wrapText="1"/>
    </xf>
    <xf numFmtId="0" fontId="35" fillId="0" borderId="1" xfId="69" applyNumberFormat="1" applyFont="1" applyBorder="1" applyAlignment="1">
      <alignment horizontal="left" vertical="center" wrapText="1"/>
    </xf>
    <xf numFmtId="0" fontId="35" fillId="0" borderId="1" xfId="69" applyNumberFormat="1" applyFont="1" applyFill="1" applyBorder="1" applyAlignment="1">
      <alignment horizontal="left" vertical="center" wrapText="1"/>
    </xf>
    <xf numFmtId="0" fontId="35" fillId="0" borderId="12" xfId="0" applyFont="1" applyFill="1" applyBorder="1" applyAlignment="1">
      <alignment horizontal="left" vertical="center" wrapText="1"/>
    </xf>
    <xf numFmtId="2" fontId="35" fillId="0" borderId="12" xfId="0" applyNumberFormat="1" applyFont="1" applyBorder="1" applyAlignment="1">
      <alignment horizontal="left" vertical="center" wrapText="1"/>
    </xf>
    <xf numFmtId="1" fontId="35" fillId="0" borderId="12" xfId="0" applyNumberFormat="1" applyFont="1" applyBorder="1" applyAlignment="1">
      <alignment horizontal="left" vertical="center" wrapText="1"/>
    </xf>
    <xf numFmtId="0" fontId="35" fillId="0" borderId="1" xfId="68" applyNumberFormat="1" applyFont="1" applyBorder="1" applyAlignment="1">
      <alignment horizontal="center" vertical="center" wrapText="1"/>
    </xf>
    <xf numFmtId="3" fontId="35" fillId="0" borderId="12" xfId="0" applyNumberFormat="1" applyFont="1" applyBorder="1" applyAlignment="1">
      <alignment horizontal="center" vertical="center" wrapText="1"/>
    </xf>
    <xf numFmtId="3" fontId="35" fillId="0" borderId="12" xfId="0" applyNumberFormat="1" applyFont="1" applyFill="1" applyBorder="1" applyAlignment="1">
      <alignment horizontal="center" vertical="center" wrapText="1"/>
    </xf>
    <xf numFmtId="3" fontId="35" fillId="0" borderId="19" xfId="0" applyNumberFormat="1" applyFont="1" applyBorder="1" applyAlignment="1">
      <alignment horizontal="right" wrapText="1"/>
    </xf>
    <xf numFmtId="169" fontId="35" fillId="0" borderId="13" xfId="0" applyNumberFormat="1" applyFont="1" applyBorder="1" applyAlignment="1">
      <alignment horizontal="right" wrapText="1"/>
    </xf>
    <xf numFmtId="1" fontId="35" fillId="0" borderId="13" xfId="0" applyNumberFormat="1" applyFont="1" applyBorder="1" applyAlignment="1">
      <alignment horizontal="right" wrapText="1"/>
    </xf>
    <xf numFmtId="168" fontId="35" fillId="0" borderId="13" xfId="0" applyNumberFormat="1" applyFont="1" applyBorder="1" applyAlignment="1">
      <alignment horizontal="right" wrapText="1"/>
    </xf>
    <xf numFmtId="0" fontId="35" fillId="0" borderId="14" xfId="0" applyFont="1" applyBorder="1" applyAlignment="1">
      <alignment horizontal="left" wrapText="1"/>
    </xf>
    <xf numFmtId="0" fontId="0" fillId="0" borderId="12" xfId="0" applyBorder="1" applyAlignment="1">
      <alignment horizontal="left"/>
    </xf>
    <xf numFmtId="0" fontId="35" fillId="0" borderId="20" xfId="0" applyFont="1" applyBorder="1" applyAlignment="1">
      <alignment horizontal="left" wrapText="1"/>
    </xf>
    <xf numFmtId="0" fontId="44" fillId="24" borderId="0" xfId="0" applyFont="1" applyFill="1" applyBorder="1"/>
    <xf numFmtId="0" fontId="46" fillId="0" borderId="1" xfId="69" applyNumberFormat="1" applyFont="1" applyBorder="1" applyAlignment="1">
      <alignment horizontal="left" vertical="center" wrapText="1"/>
    </xf>
    <xf numFmtId="0" fontId="42" fillId="0" borderId="1" xfId="75" applyNumberFormat="1" applyFont="1" applyBorder="1" applyAlignment="1">
      <alignment horizontal="left" vertical="center" wrapText="1"/>
    </xf>
    <xf numFmtId="0" fontId="42" fillId="0" borderId="1" xfId="75" applyNumberFormat="1" applyFont="1" applyBorder="1" applyAlignment="1">
      <alignment horizontal="center" vertical="center" wrapText="1"/>
    </xf>
    <xf numFmtId="0" fontId="41" fillId="0" borderId="1" xfId="75" applyNumberFormat="1" applyFont="1" applyBorder="1" applyAlignment="1">
      <alignment horizontal="left" vertical="center" wrapText="1"/>
    </xf>
    <xf numFmtId="0" fontId="45" fillId="0" borderId="0" xfId="75"/>
    <xf numFmtId="0" fontId="45" fillId="0" borderId="0" xfId="76"/>
    <xf numFmtId="1" fontId="35" fillId="0" borderId="1" xfId="76" applyNumberFormat="1" applyFont="1" applyBorder="1" applyAlignment="1">
      <alignment horizontal="center" wrapText="1"/>
    </xf>
    <xf numFmtId="1" fontId="35" fillId="0" borderId="1" xfId="76" applyNumberFormat="1" applyFont="1" applyBorder="1" applyAlignment="1">
      <alignment horizontal="right" wrapText="1"/>
    </xf>
    <xf numFmtId="0" fontId="35" fillId="0" borderId="1" xfId="76" applyNumberFormat="1" applyFont="1" applyBorder="1" applyAlignment="1">
      <alignment horizontal="left" wrapText="1"/>
    </xf>
    <xf numFmtId="173" fontId="35" fillId="0" borderId="1" xfId="76" applyNumberFormat="1" applyFont="1" applyBorder="1" applyAlignment="1">
      <alignment horizontal="right" wrapText="1"/>
    </xf>
    <xf numFmtId="174" fontId="35" fillId="0" borderId="1" xfId="76" applyNumberFormat="1" applyFont="1" applyBorder="1" applyAlignment="1">
      <alignment horizontal="right" wrapText="1"/>
    </xf>
    <xf numFmtId="0" fontId="10" fillId="0" borderId="0" xfId="2" applyFont="1" applyFill="1" applyAlignment="1">
      <alignment horizontal="center"/>
    </xf>
    <xf numFmtId="0" fontId="32" fillId="0" borderId="0" xfId="70" applyFont="1" applyFill="1" applyAlignment="1"/>
    <xf numFmtId="4" fontId="10" fillId="0" borderId="0" xfId="2" applyNumberFormat="1" applyFont="1" applyFill="1"/>
    <xf numFmtId="0" fontId="45" fillId="0" borderId="0" xfId="75" applyFill="1"/>
    <xf numFmtId="168" fontId="35" fillId="0" borderId="0" xfId="0" applyNumberFormat="1" applyFont="1" applyAlignment="1">
      <alignment horizontal="left"/>
    </xf>
    <xf numFmtId="0" fontId="35" fillId="0" borderId="0" xfId="75" applyFont="1" applyAlignment="1">
      <alignment horizontal="left"/>
    </xf>
    <xf numFmtId="0" fontId="41" fillId="0" borderId="1" xfId="75" applyNumberFormat="1" applyFont="1" applyBorder="1" applyAlignment="1">
      <alignment horizontal="left" wrapText="1"/>
    </xf>
    <xf numFmtId="0" fontId="41" fillId="0" borderId="1" xfId="75" applyNumberFormat="1" applyFont="1" applyBorder="1" applyAlignment="1">
      <alignment horizontal="center" vertical="center" wrapText="1"/>
    </xf>
    <xf numFmtId="0" fontId="35" fillId="0" borderId="0" xfId="75" applyNumberFormat="1" applyFont="1" applyAlignment="1">
      <alignment horizontal="right"/>
    </xf>
    <xf numFmtId="0" fontId="45" fillId="0" borderId="0" xfId="82"/>
    <xf numFmtId="0" fontId="35" fillId="0" borderId="0" xfId="82" applyNumberFormat="1" applyFont="1" applyAlignment="1">
      <alignment horizontal="right"/>
    </xf>
    <xf numFmtId="0" fontId="41" fillId="0" borderId="1" xfId="82" applyNumberFormat="1" applyFont="1" applyBorder="1" applyAlignment="1">
      <alignment horizontal="left" wrapText="1"/>
    </xf>
    <xf numFmtId="0" fontId="35" fillId="0" borderId="1" xfId="82" applyNumberFormat="1" applyFont="1" applyBorder="1" applyAlignment="1">
      <alignment horizontal="center" wrapText="1"/>
    </xf>
    <xf numFmtId="0" fontId="42" fillId="0" borderId="1" xfId="82" applyNumberFormat="1" applyFont="1" applyBorder="1" applyAlignment="1">
      <alignment horizontal="left" wrapText="1"/>
    </xf>
    <xf numFmtId="0" fontId="36" fillId="0" borderId="1" xfId="82" applyNumberFormat="1" applyFont="1" applyBorder="1" applyAlignment="1">
      <alignment horizontal="center" wrapText="1"/>
    </xf>
    <xf numFmtId="0" fontId="35" fillId="0" borderId="1" xfId="82" applyNumberFormat="1" applyFont="1" applyFill="1" applyBorder="1" applyAlignment="1">
      <alignment horizontal="center" wrapText="1"/>
    </xf>
    <xf numFmtId="0" fontId="36" fillId="0" borderId="1" xfId="82" applyNumberFormat="1" applyFont="1" applyFill="1" applyBorder="1" applyAlignment="1">
      <alignment horizontal="center" wrapText="1"/>
    </xf>
    <xf numFmtId="0" fontId="35" fillId="0" borderId="0" xfId="79" applyNumberFormat="1" applyFont="1" applyAlignment="1">
      <alignment horizontal="right"/>
    </xf>
    <xf numFmtId="0" fontId="0" fillId="0" borderId="0" xfId="0"/>
    <xf numFmtId="176" fontId="44" fillId="0" borderId="0" xfId="0" applyNumberFormat="1" applyFont="1" applyFill="1" applyAlignment="1">
      <alignment horizontal="left"/>
    </xf>
    <xf numFmtId="0" fontId="47" fillId="0" borderId="0" xfId="0" applyFont="1"/>
    <xf numFmtId="0" fontId="45" fillId="0" borderId="0" xfId="79"/>
    <xf numFmtId="0" fontId="35" fillId="0" borderId="0" xfId="79" applyFont="1" applyAlignment="1">
      <alignment horizontal="left"/>
    </xf>
    <xf numFmtId="0" fontId="35" fillId="0" borderId="1" xfId="79" applyNumberFormat="1" applyFont="1" applyBorder="1" applyAlignment="1">
      <alignment horizontal="center" vertical="center" wrapText="1"/>
    </xf>
    <xf numFmtId="0" fontId="35" fillId="0" borderId="1" xfId="79" applyNumberFormat="1" applyFont="1" applyBorder="1" applyAlignment="1">
      <alignment horizontal="left" vertical="center" wrapText="1"/>
    </xf>
    <xf numFmtId="1" fontId="35" fillId="0" borderId="1" xfId="79" applyNumberFormat="1" applyFont="1" applyBorder="1" applyAlignment="1">
      <alignment horizontal="right" vertical="center" wrapText="1"/>
    </xf>
    <xf numFmtId="171" fontId="35" fillId="0" borderId="1" xfId="79" applyNumberFormat="1" applyFont="1" applyBorder="1" applyAlignment="1">
      <alignment horizontal="right" vertical="center" wrapText="1"/>
    </xf>
    <xf numFmtId="170" fontId="35" fillId="0" borderId="1" xfId="79" applyNumberFormat="1" applyFont="1" applyBorder="1" applyAlignment="1">
      <alignment horizontal="right" vertical="center" wrapText="1"/>
    </xf>
    <xf numFmtId="4" fontId="35" fillId="0" borderId="1" xfId="79" applyNumberFormat="1" applyFont="1" applyBorder="1" applyAlignment="1">
      <alignment horizontal="right" vertical="center" wrapText="1"/>
    </xf>
    <xf numFmtId="3" fontId="35" fillId="0" borderId="1" xfId="79" applyNumberFormat="1" applyFont="1" applyBorder="1" applyAlignment="1">
      <alignment horizontal="right" vertical="center" wrapText="1"/>
    </xf>
    <xf numFmtId="172" fontId="35" fillId="0" borderId="1" xfId="79" applyNumberFormat="1" applyFont="1" applyBorder="1" applyAlignment="1">
      <alignment horizontal="right" vertical="center" wrapText="1"/>
    </xf>
    <xf numFmtId="173" fontId="35" fillId="0" borderId="1" xfId="79" applyNumberFormat="1" applyFont="1" applyBorder="1" applyAlignment="1">
      <alignment horizontal="right" vertical="center" wrapText="1"/>
    </xf>
    <xf numFmtId="168" fontId="35" fillId="0" borderId="1" xfId="79" applyNumberFormat="1" applyFont="1" applyBorder="1" applyAlignment="1">
      <alignment horizontal="right" vertical="center" wrapText="1"/>
    </xf>
    <xf numFmtId="175" fontId="35" fillId="0" borderId="1" xfId="79" applyNumberFormat="1" applyFont="1" applyBorder="1" applyAlignment="1">
      <alignment horizontal="right" vertical="center" wrapText="1"/>
    </xf>
    <xf numFmtId="174" fontId="35" fillId="0" borderId="1" xfId="79" applyNumberFormat="1" applyFont="1" applyBorder="1" applyAlignment="1">
      <alignment horizontal="right" vertical="center" wrapText="1"/>
    </xf>
    <xf numFmtId="0" fontId="35" fillId="0" borderId="0" xfId="0" applyFont="1" applyAlignment="1">
      <alignment horizontal="center"/>
    </xf>
    <xf numFmtId="0" fontId="35" fillId="0" borderId="1" xfId="76" applyNumberFormat="1" applyFont="1" applyBorder="1" applyAlignment="1">
      <alignment horizontal="center" vertical="center" wrapText="1"/>
    </xf>
    <xf numFmtId="0" fontId="35" fillId="0" borderId="12" xfId="0" applyFont="1" applyBorder="1" applyAlignment="1">
      <alignment horizontal="left" wrapText="1"/>
    </xf>
    <xf numFmtId="0" fontId="35" fillId="0" borderId="13" xfId="0" applyFont="1" applyBorder="1" applyAlignment="1">
      <alignment horizontal="left" wrapText="1"/>
    </xf>
    <xf numFmtId="0" fontId="35" fillId="0" borderId="13" xfId="0" applyFont="1" applyBorder="1" applyAlignment="1">
      <alignment horizontal="right" wrapText="1"/>
    </xf>
    <xf numFmtId="3" fontId="35" fillId="0" borderId="13" xfId="0" applyNumberFormat="1" applyFont="1" applyBorder="1" applyAlignment="1">
      <alignment horizontal="right" wrapText="1"/>
    </xf>
    <xf numFmtId="0" fontId="35" fillId="0" borderId="19" xfId="0" applyFont="1" applyBorder="1" applyAlignment="1">
      <alignment horizontal="left" wrapText="1"/>
    </xf>
    <xf numFmtId="0" fontId="35" fillId="0" borderId="0" xfId="0" applyFont="1" applyAlignment="1">
      <alignment horizontal="left" wrapText="1"/>
    </xf>
    <xf numFmtId="0" fontId="38" fillId="0" borderId="0" xfId="0" applyFont="1" applyAlignment="1">
      <alignment horizontal="center"/>
    </xf>
    <xf numFmtId="0" fontId="36" fillId="0" borderId="0" xfId="0" applyFont="1" applyAlignment="1">
      <alignment horizontal="center"/>
    </xf>
    <xf numFmtId="0" fontId="36" fillId="0" borderId="0" xfId="0" applyFont="1" applyAlignment="1">
      <alignment horizontal="center" wrapText="1"/>
    </xf>
    <xf numFmtId="0" fontId="35" fillId="0" borderId="0" xfId="0" applyFont="1" applyAlignment="1">
      <alignment horizontal="center"/>
    </xf>
    <xf numFmtId="0" fontId="37" fillId="0" borderId="0" xfId="0" applyFont="1" applyAlignment="1">
      <alignment horizontal="center"/>
    </xf>
    <xf numFmtId="0" fontId="35" fillId="0" borderId="15" xfId="76" applyNumberFormat="1" applyFont="1" applyBorder="1" applyAlignment="1">
      <alignment horizontal="center" vertical="center" wrapText="1"/>
    </xf>
    <xf numFmtId="0" fontId="35" fillId="0" borderId="16" xfId="76" applyNumberFormat="1" applyFont="1" applyBorder="1" applyAlignment="1">
      <alignment horizontal="center" vertical="center" wrapText="1"/>
    </xf>
    <xf numFmtId="0" fontId="35" fillId="0" borderId="1" xfId="76" applyNumberFormat="1" applyFont="1" applyBorder="1" applyAlignment="1">
      <alignment horizontal="center" vertical="center" wrapText="1"/>
    </xf>
    <xf numFmtId="0" fontId="38" fillId="0" borderId="0" xfId="0" applyFont="1" applyAlignment="1">
      <alignment horizontal="center" wrapText="1"/>
    </xf>
    <xf numFmtId="0" fontId="35" fillId="0" borderId="12" xfId="0" applyFont="1" applyBorder="1" applyAlignment="1">
      <alignment horizontal="left" wrapText="1"/>
    </xf>
    <xf numFmtId="0" fontId="35" fillId="0" borderId="18" xfId="0" applyFont="1" applyBorder="1" applyAlignment="1">
      <alignment horizontal="right" wrapText="1"/>
    </xf>
    <xf numFmtId="0" fontId="35" fillId="0" borderId="18" xfId="0" applyFont="1" applyBorder="1" applyAlignment="1">
      <alignment horizontal="left" wrapText="1"/>
    </xf>
    <xf numFmtId="1" fontId="35" fillId="0" borderId="18" xfId="0" applyNumberFormat="1" applyFont="1" applyBorder="1" applyAlignment="1">
      <alignment horizontal="right" wrapText="1"/>
    </xf>
    <xf numFmtId="0" fontId="36" fillId="0" borderId="0" xfId="0" applyFont="1" applyAlignment="1">
      <alignment horizontal="left" wrapText="1"/>
    </xf>
    <xf numFmtId="167" fontId="35" fillId="0" borderId="18" xfId="0" applyNumberFormat="1" applyFont="1" applyBorder="1" applyAlignment="1">
      <alignment horizontal="right" wrapText="1"/>
    </xf>
    <xf numFmtId="0" fontId="35" fillId="0" borderId="0" xfId="0" applyFont="1" applyAlignment="1">
      <alignment horizontal="left" wrapText="1"/>
    </xf>
    <xf numFmtId="2" fontId="35" fillId="0" borderId="18" xfId="0" applyNumberFormat="1" applyFont="1" applyBorder="1" applyAlignment="1">
      <alignment horizontal="right" wrapText="1"/>
    </xf>
    <xf numFmtId="0" fontId="35" fillId="0" borderId="13" xfId="0" applyFont="1" applyBorder="1" applyAlignment="1">
      <alignment horizontal="right" wrapText="1"/>
    </xf>
    <xf numFmtId="0" fontId="35" fillId="0" borderId="19" xfId="0" applyFont="1" applyBorder="1" applyAlignment="1">
      <alignment horizontal="left" wrapText="1"/>
    </xf>
    <xf numFmtId="3" fontId="35" fillId="0" borderId="13" xfId="0" applyNumberFormat="1" applyFont="1" applyBorder="1" applyAlignment="1">
      <alignment horizontal="right" wrapText="1"/>
    </xf>
    <xf numFmtId="0" fontId="41" fillId="0" borderId="1" xfId="75" applyNumberFormat="1" applyFont="1" applyBorder="1" applyAlignment="1">
      <alignment horizontal="center" vertical="center" wrapText="1"/>
    </xf>
    <xf numFmtId="0" fontId="36" fillId="0" borderId="0" xfId="75" applyNumberFormat="1" applyFont="1" applyAlignment="1">
      <alignment horizontal="center" wrapText="1"/>
    </xf>
    <xf numFmtId="0" fontId="35" fillId="0" borderId="0" xfId="75" applyNumberFormat="1" applyFont="1" applyAlignment="1">
      <alignment horizontal="center"/>
    </xf>
    <xf numFmtId="0" fontId="38" fillId="0" borderId="0" xfId="75" applyNumberFormat="1" applyFont="1" applyAlignment="1">
      <alignment horizontal="center" wrapText="1"/>
    </xf>
    <xf numFmtId="0" fontId="41" fillId="0" borderId="15" xfId="75" applyNumberFormat="1" applyFont="1" applyBorder="1" applyAlignment="1">
      <alignment horizontal="center" vertical="center" wrapText="1"/>
    </xf>
    <xf numFmtId="0" fontId="41" fillId="0" borderId="17" xfId="75" applyNumberFormat="1" applyFont="1" applyBorder="1" applyAlignment="1">
      <alignment horizontal="center" vertical="center" wrapText="1"/>
    </xf>
    <xf numFmtId="0" fontId="41" fillId="0" borderId="16" xfId="75" applyNumberFormat="1" applyFont="1" applyBorder="1" applyAlignment="1">
      <alignment horizontal="center" vertical="center" wrapText="1"/>
    </xf>
    <xf numFmtId="0" fontId="36" fillId="0" borderId="0" xfId="75" applyNumberFormat="1" applyFont="1" applyAlignment="1">
      <alignment horizontal="center"/>
    </xf>
    <xf numFmtId="0" fontId="37" fillId="0" borderId="0" xfId="75" applyNumberFormat="1" applyFont="1" applyAlignment="1">
      <alignment horizontal="center"/>
    </xf>
    <xf numFmtId="0" fontId="41" fillId="0" borderId="22" xfId="75" applyNumberFormat="1" applyFont="1" applyBorder="1" applyAlignment="1">
      <alignment horizontal="center" vertical="center" wrapText="1"/>
    </xf>
    <xf numFmtId="0" fontId="41" fillId="0" borderId="23" xfId="75" applyNumberFormat="1" applyFont="1" applyBorder="1" applyAlignment="1">
      <alignment horizontal="center" vertical="center" wrapText="1"/>
    </xf>
    <xf numFmtId="0" fontId="35" fillId="0" borderId="15" xfId="79" applyNumberFormat="1" applyFont="1" applyBorder="1" applyAlignment="1">
      <alignment horizontal="center" vertical="center" wrapText="1"/>
    </xf>
    <xf numFmtId="0" fontId="35" fillId="0" borderId="17" xfId="79" applyNumberFormat="1" applyFont="1" applyBorder="1" applyAlignment="1">
      <alignment horizontal="center" vertical="center" wrapText="1"/>
    </xf>
    <xf numFmtId="0" fontId="35" fillId="0" borderId="16" xfId="79" applyNumberFormat="1" applyFont="1" applyBorder="1" applyAlignment="1">
      <alignment horizontal="center" vertical="center" wrapText="1"/>
    </xf>
    <xf numFmtId="0" fontId="35" fillId="0" borderId="1" xfId="79" applyNumberFormat="1" applyFont="1" applyBorder="1" applyAlignment="1">
      <alignment horizontal="center" vertical="center" wrapText="1"/>
    </xf>
    <xf numFmtId="0" fontId="36" fillId="0" borderId="0" xfId="79" applyNumberFormat="1" applyFont="1" applyAlignment="1">
      <alignment horizontal="center"/>
    </xf>
    <xf numFmtId="0" fontId="37" fillId="0" borderId="0" xfId="79" applyNumberFormat="1" applyFont="1" applyAlignment="1">
      <alignment horizontal="center"/>
    </xf>
    <xf numFmtId="0" fontId="35" fillId="0" borderId="0" xfId="79" applyNumberFormat="1" applyFont="1" applyAlignment="1">
      <alignment horizontal="center"/>
    </xf>
    <xf numFmtId="1" fontId="35" fillId="0" borderId="15" xfId="79" applyNumberFormat="1" applyFont="1" applyBorder="1" applyAlignment="1">
      <alignment horizontal="right" vertical="center" wrapText="1"/>
    </xf>
    <xf numFmtId="0" fontId="35" fillId="0" borderId="16" xfId="79" applyNumberFormat="1" applyFont="1" applyBorder="1" applyAlignment="1">
      <alignment horizontal="right" vertical="center" wrapText="1"/>
    </xf>
    <xf numFmtId="0" fontId="35" fillId="0" borderId="15" xfId="79" applyNumberFormat="1" applyFont="1" applyBorder="1" applyAlignment="1">
      <alignment horizontal="left" vertical="center" wrapText="1"/>
    </xf>
    <xf numFmtId="0" fontId="35" fillId="0" borderId="16" xfId="79" applyNumberFormat="1" applyFont="1" applyBorder="1" applyAlignment="1">
      <alignment horizontal="left" vertical="center" wrapText="1"/>
    </xf>
    <xf numFmtId="0" fontId="35" fillId="0" borderId="24" xfId="79" applyNumberFormat="1" applyFont="1" applyBorder="1" applyAlignment="1">
      <alignment horizontal="center" vertical="center" wrapText="1"/>
    </xf>
    <xf numFmtId="0" fontId="35" fillId="0" borderId="25" xfId="79" applyNumberFormat="1" applyFont="1" applyBorder="1" applyAlignment="1">
      <alignment horizontal="center" vertical="center" wrapText="1"/>
    </xf>
    <xf numFmtId="0" fontId="35" fillId="0" borderId="17" xfId="79" applyNumberFormat="1" applyFont="1" applyBorder="1" applyAlignment="1">
      <alignment horizontal="right" vertical="center" wrapText="1"/>
    </xf>
    <xf numFmtId="0" fontId="35" fillId="0" borderId="1" xfId="79" applyNumberFormat="1" applyFont="1" applyBorder="1" applyAlignment="1">
      <alignment horizontal="left" vertical="center" wrapText="1"/>
    </xf>
    <xf numFmtId="0" fontId="35" fillId="0" borderId="17" xfId="79" applyNumberFormat="1" applyFont="1" applyBorder="1" applyAlignment="1">
      <alignment horizontal="left" vertical="center" wrapText="1"/>
    </xf>
    <xf numFmtId="3" fontId="35" fillId="0" borderId="15" xfId="79" applyNumberFormat="1" applyFont="1" applyBorder="1" applyAlignment="1">
      <alignment horizontal="right" vertical="center" wrapText="1"/>
    </xf>
    <xf numFmtId="171" fontId="35" fillId="0" borderId="15" xfId="79" applyNumberFormat="1" applyFont="1" applyBorder="1" applyAlignment="1">
      <alignment horizontal="right" vertical="center" wrapText="1"/>
    </xf>
    <xf numFmtId="4" fontId="35" fillId="0" borderId="15" xfId="79" applyNumberFormat="1" applyFont="1" applyBorder="1" applyAlignment="1">
      <alignment horizontal="right" vertical="center" wrapText="1"/>
    </xf>
    <xf numFmtId="0" fontId="35" fillId="0" borderId="25" xfId="79" applyNumberFormat="1" applyFont="1" applyBorder="1" applyAlignment="1">
      <alignment horizontal="left" vertical="center" wrapText="1"/>
    </xf>
    <xf numFmtId="0" fontId="35" fillId="0" borderId="0" xfId="79" applyNumberFormat="1" applyFont="1" applyAlignment="1">
      <alignment horizontal="left" vertical="center" wrapText="1"/>
    </xf>
    <xf numFmtId="0" fontId="35" fillId="0" borderId="26" xfId="79" applyNumberFormat="1" applyFont="1" applyBorder="1" applyAlignment="1">
      <alignment horizontal="left" vertical="center" wrapText="1"/>
    </xf>
    <xf numFmtId="0" fontId="35" fillId="0" borderId="22" xfId="79" applyNumberFormat="1" applyFont="1" applyBorder="1" applyAlignment="1">
      <alignment horizontal="left" vertical="center" wrapText="1"/>
    </xf>
    <xf numFmtId="0" fontId="35" fillId="0" borderId="21" xfId="79" applyNumberFormat="1" applyFont="1" applyBorder="1" applyAlignment="1">
      <alignment horizontal="left" vertical="center" wrapText="1"/>
    </xf>
    <xf numFmtId="0" fontId="35" fillId="0" borderId="23" xfId="79" applyNumberFormat="1" applyFont="1" applyBorder="1" applyAlignment="1">
      <alignment horizontal="left" vertical="center" wrapText="1"/>
    </xf>
    <xf numFmtId="0" fontId="36" fillId="0" borderId="0" xfId="79" applyNumberFormat="1" applyFont="1" applyAlignment="1">
      <alignment horizontal="center" wrapText="1"/>
    </xf>
    <xf numFmtId="0" fontId="38" fillId="0" borderId="0" xfId="79" applyNumberFormat="1" applyFont="1" applyAlignment="1">
      <alignment horizontal="center" wrapText="1"/>
    </xf>
    <xf numFmtId="170" fontId="35" fillId="0" borderId="15" xfId="79" applyNumberFormat="1" applyFont="1" applyBorder="1" applyAlignment="1">
      <alignment horizontal="right" vertical="center" wrapText="1"/>
    </xf>
    <xf numFmtId="0" fontId="36" fillId="0" borderId="0" xfId="82" applyNumberFormat="1" applyFont="1" applyAlignment="1">
      <alignment horizontal="center" wrapText="1"/>
    </xf>
    <xf numFmtId="0" fontId="35" fillId="0" borderId="0" xfId="82" applyNumberFormat="1" applyFont="1" applyAlignment="1">
      <alignment horizontal="center"/>
    </xf>
    <xf numFmtId="0" fontId="38" fillId="0" borderId="0" xfId="82" applyNumberFormat="1" applyFont="1" applyAlignment="1">
      <alignment horizontal="center" wrapText="1"/>
    </xf>
    <xf numFmtId="0" fontId="36" fillId="0" borderId="0" xfId="82" applyNumberFormat="1" applyFont="1" applyAlignment="1">
      <alignment horizontal="center"/>
    </xf>
    <xf numFmtId="0" fontId="37" fillId="0" borderId="0" xfId="82" applyNumberFormat="1" applyFont="1" applyAlignment="1">
      <alignment horizontal="center"/>
    </xf>
    <xf numFmtId="0" fontId="45" fillId="0" borderId="0" xfId="86"/>
    <xf numFmtId="0" fontId="35" fillId="0" borderId="0" xfId="86" applyFont="1" applyAlignment="1">
      <alignment horizontal="left"/>
    </xf>
    <xf numFmtId="0" fontId="36" fillId="0" borderId="0" xfId="86" applyNumberFormat="1" applyFont="1" applyAlignment="1">
      <alignment horizontal="center"/>
    </xf>
    <xf numFmtId="0" fontId="37" fillId="0" borderId="0" xfId="86" applyNumberFormat="1" applyFont="1" applyAlignment="1">
      <alignment horizontal="center"/>
    </xf>
    <xf numFmtId="0" fontId="35" fillId="0" borderId="0" xfId="86" applyNumberFormat="1" applyFont="1" applyAlignment="1">
      <alignment horizontal="center"/>
    </xf>
    <xf numFmtId="0" fontId="36" fillId="0" borderId="0" xfId="86" applyNumberFormat="1" applyFont="1" applyAlignment="1">
      <alignment horizontal="center" wrapText="1"/>
    </xf>
    <xf numFmtId="0" fontId="38" fillId="0" borderId="0" xfId="86" applyNumberFormat="1" applyFont="1" applyAlignment="1">
      <alignment horizontal="center" wrapText="1"/>
    </xf>
    <xf numFmtId="0" fontId="35" fillId="0" borderId="15" xfId="86" applyNumberFormat="1" applyFont="1" applyBorder="1" applyAlignment="1">
      <alignment horizontal="center" vertical="center" wrapText="1"/>
    </xf>
    <xf numFmtId="0" fontId="35" fillId="0" borderId="1" xfId="86" applyNumberFormat="1" applyFont="1" applyBorder="1" applyAlignment="1">
      <alignment horizontal="center" vertical="center" wrapText="1"/>
    </xf>
    <xf numFmtId="0" fontId="35" fillId="0" borderId="16" xfId="86" applyNumberFormat="1" applyFont="1" applyBorder="1" applyAlignment="1">
      <alignment horizontal="center" vertical="center" wrapText="1"/>
    </xf>
    <xf numFmtId="0" fontId="35" fillId="0" borderId="1" xfId="86" applyNumberFormat="1" applyFont="1" applyBorder="1" applyAlignment="1">
      <alignment horizontal="center" wrapText="1"/>
    </xf>
    <xf numFmtId="0" fontId="35" fillId="0" borderId="1" xfId="86" applyFont="1" applyBorder="1" applyAlignment="1">
      <alignment horizontal="left"/>
    </xf>
    <xf numFmtId="0" fontId="36" fillId="0" borderId="0" xfId="0" applyFont="1" applyAlignment="1"/>
    <xf numFmtId="0" fontId="37" fillId="0" borderId="0" xfId="0" applyFont="1" applyAlignment="1"/>
    <xf numFmtId="0" fontId="35" fillId="0" borderId="0" xfId="0" applyFont="1" applyAlignment="1"/>
    <xf numFmtId="0" fontId="36" fillId="0" borderId="0" xfId="0" applyFont="1" applyAlignment="1">
      <alignment wrapText="1"/>
    </xf>
    <xf numFmtId="0" fontId="38" fillId="0" borderId="0" xfId="0" applyFont="1" applyAlignment="1">
      <alignment wrapText="1"/>
    </xf>
    <xf numFmtId="0" fontId="35" fillId="0" borderId="15" xfId="76" applyNumberFormat="1" applyFont="1" applyBorder="1" applyAlignment="1">
      <alignment vertical="center" wrapText="1"/>
    </xf>
    <xf numFmtId="0" fontId="35" fillId="0" borderId="16" xfId="76" applyNumberFormat="1" applyFont="1" applyBorder="1" applyAlignment="1">
      <alignment vertical="center" wrapText="1"/>
    </xf>
    <xf numFmtId="0" fontId="35" fillId="0" borderId="0" xfId="76" applyFont="1" applyAlignment="1">
      <alignment horizontal="left"/>
    </xf>
    <xf numFmtId="0" fontId="36" fillId="0" borderId="0" xfId="76" applyNumberFormat="1" applyFont="1" applyAlignment="1">
      <alignment horizontal="center"/>
    </xf>
    <xf numFmtId="0" fontId="37" fillId="0" borderId="0" xfId="76" applyNumberFormat="1" applyFont="1" applyAlignment="1">
      <alignment horizontal="center"/>
    </xf>
    <xf numFmtId="0" fontId="35" fillId="0" borderId="0" xfId="76" applyNumberFormat="1" applyFont="1" applyAlignment="1">
      <alignment horizontal="center"/>
    </xf>
    <xf numFmtId="0" fontId="36" fillId="0" borderId="0" xfId="76" applyNumberFormat="1" applyFont="1" applyAlignment="1">
      <alignment horizontal="center" wrapText="1"/>
    </xf>
    <xf numFmtId="0" fontId="38" fillId="0" borderId="0" xfId="76" applyNumberFormat="1" applyFont="1" applyAlignment="1">
      <alignment horizontal="center" wrapText="1"/>
    </xf>
    <xf numFmtId="0" fontId="35" fillId="0" borderId="1" xfId="76" applyNumberFormat="1" applyFont="1" applyBorder="1" applyAlignment="1">
      <alignment horizontal="center" wrapText="1"/>
    </xf>
    <xf numFmtId="0" fontId="45" fillId="0" borderId="0" xfId="87"/>
    <xf numFmtId="0" fontId="35" fillId="0" borderId="0" xfId="87" applyFont="1" applyAlignment="1">
      <alignment horizontal="left"/>
    </xf>
    <xf numFmtId="0" fontId="36" fillId="0" borderId="0" xfId="87" applyNumberFormat="1" applyFont="1" applyAlignment="1">
      <alignment horizontal="center"/>
    </xf>
    <xf numFmtId="0" fontId="37" fillId="0" borderId="0" xfId="87" applyNumberFormat="1" applyFont="1" applyAlignment="1">
      <alignment horizontal="center" vertical="center"/>
    </xf>
    <xf numFmtId="0" fontId="35" fillId="0" borderId="0" xfId="87" applyNumberFormat="1" applyFont="1" applyAlignment="1">
      <alignment horizontal="center"/>
    </xf>
    <xf numFmtId="0" fontId="36" fillId="0" borderId="0" xfId="87" applyNumberFormat="1" applyFont="1" applyAlignment="1">
      <alignment horizontal="center" wrapText="1"/>
    </xf>
    <xf numFmtId="0" fontId="38" fillId="0" borderId="0" xfId="87" applyNumberFormat="1" applyFont="1" applyAlignment="1">
      <alignment horizontal="center"/>
    </xf>
    <xf numFmtId="0" fontId="35" fillId="0" borderId="15" xfId="87" applyNumberFormat="1" applyFont="1" applyBorder="1" applyAlignment="1">
      <alignment horizontal="center" vertical="center" wrapText="1"/>
    </xf>
    <xf numFmtId="0" fontId="35" fillId="0" borderId="1" xfId="87" applyNumberFormat="1" applyFont="1" applyBorder="1" applyAlignment="1">
      <alignment horizontal="center" vertical="center" wrapText="1"/>
    </xf>
    <xf numFmtId="0" fontId="35" fillId="0" borderId="17" xfId="87" applyNumberFormat="1" applyFont="1" applyBorder="1" applyAlignment="1">
      <alignment horizontal="center" vertical="center" wrapText="1"/>
    </xf>
    <xf numFmtId="0" fontId="35" fillId="0" borderId="22" xfId="87" applyNumberFormat="1" applyFont="1" applyBorder="1" applyAlignment="1">
      <alignment horizontal="center" vertical="center" wrapText="1"/>
    </xf>
    <xf numFmtId="0" fontId="35" fillId="0" borderId="23" xfId="87" applyNumberFormat="1" applyFont="1" applyBorder="1" applyAlignment="1">
      <alignment horizontal="center" vertical="center" wrapText="1"/>
    </xf>
    <xf numFmtId="0" fontId="35" fillId="0" borderId="16" xfId="87" applyNumberFormat="1" applyFont="1" applyBorder="1" applyAlignment="1">
      <alignment horizontal="center" vertical="center" wrapText="1"/>
    </xf>
    <xf numFmtId="0" fontId="35" fillId="0" borderId="1" xfId="87" applyNumberFormat="1" applyFont="1" applyBorder="1" applyAlignment="1">
      <alignment horizontal="center" vertical="center" wrapText="1"/>
    </xf>
    <xf numFmtId="0" fontId="35" fillId="0" borderId="1" xfId="87" applyNumberFormat="1" applyFont="1" applyBorder="1" applyAlignment="1">
      <alignment horizontal="center"/>
    </xf>
    <xf numFmtId="0" fontId="48" fillId="0" borderId="0" xfId="87" applyFont="1" applyAlignment="1">
      <alignment horizontal="left"/>
    </xf>
    <xf numFmtId="0" fontId="48" fillId="0" borderId="0" xfId="87" applyNumberFormat="1" applyFont="1" applyAlignment="1">
      <alignment horizontal="left" vertical="center"/>
    </xf>
    <xf numFmtId="0" fontId="45" fillId="0" borderId="0" xfId="88"/>
    <xf numFmtId="0" fontId="35" fillId="0" borderId="0" xfId="88" applyFont="1" applyAlignment="1">
      <alignment horizontal="left"/>
    </xf>
    <xf numFmtId="0" fontId="36" fillId="0" borderId="0" xfId="88" applyNumberFormat="1" applyFont="1" applyAlignment="1">
      <alignment horizontal="center"/>
    </xf>
    <xf numFmtId="0" fontId="37" fillId="0" borderId="0" xfId="88" applyNumberFormat="1" applyFont="1" applyAlignment="1">
      <alignment horizontal="center"/>
    </xf>
    <xf numFmtId="0" fontId="35" fillId="0" borderId="0" xfId="88" applyNumberFormat="1" applyFont="1" applyAlignment="1">
      <alignment horizontal="center"/>
    </xf>
    <xf numFmtId="0" fontId="36" fillId="0" borderId="0" xfId="88" applyNumberFormat="1" applyFont="1" applyAlignment="1">
      <alignment horizontal="center" wrapText="1"/>
    </xf>
    <xf numFmtId="0" fontId="38" fillId="0" borderId="0" xfId="88" applyNumberFormat="1" applyFont="1" applyAlignment="1">
      <alignment horizontal="center"/>
    </xf>
    <xf numFmtId="0" fontId="35" fillId="0" borderId="15" xfId="88" applyNumberFormat="1" applyFont="1" applyBorder="1" applyAlignment="1">
      <alignment horizontal="center" vertical="center" wrapText="1"/>
    </xf>
    <xf numFmtId="0" fontId="35" fillId="0" borderId="1" xfId="88" applyNumberFormat="1" applyFont="1" applyBorder="1" applyAlignment="1">
      <alignment horizontal="center" vertical="center" wrapText="1"/>
    </xf>
    <xf numFmtId="0" fontId="35" fillId="0" borderId="17" xfId="88" applyNumberFormat="1" applyFont="1" applyBorder="1" applyAlignment="1">
      <alignment horizontal="center" vertical="center" wrapText="1"/>
    </xf>
    <xf numFmtId="0" fontId="35" fillId="0" borderId="22" xfId="88" applyNumberFormat="1" applyFont="1" applyBorder="1" applyAlignment="1">
      <alignment horizontal="center" vertical="center" wrapText="1"/>
    </xf>
    <xf numFmtId="0" fontId="35" fillId="0" borderId="23" xfId="88" applyNumberFormat="1" applyFont="1" applyBorder="1" applyAlignment="1">
      <alignment horizontal="center" vertical="center" wrapText="1"/>
    </xf>
    <xf numFmtId="0" fontId="35" fillId="0" borderId="16" xfId="88" applyNumberFormat="1" applyFont="1" applyBorder="1" applyAlignment="1">
      <alignment horizontal="center" vertical="center" wrapText="1"/>
    </xf>
    <xf numFmtId="0" fontId="35" fillId="0" borderId="1" xfId="88" applyNumberFormat="1" applyFont="1" applyBorder="1" applyAlignment="1">
      <alignment horizontal="center" vertical="center" wrapText="1"/>
    </xf>
    <xf numFmtId="0" fontId="35" fillId="0" borderId="1" xfId="88" applyNumberFormat="1" applyFont="1" applyBorder="1" applyAlignment="1">
      <alignment horizontal="center"/>
    </xf>
    <xf numFmtId="0" fontId="45" fillId="0" borderId="0" xfId="89"/>
    <xf numFmtId="0" fontId="35" fillId="0" borderId="0" xfId="89" applyFont="1" applyAlignment="1">
      <alignment horizontal="left"/>
    </xf>
    <xf numFmtId="0" fontId="36" fillId="0" borderId="0" xfId="89" applyNumberFormat="1" applyFont="1" applyAlignment="1">
      <alignment horizontal="center"/>
    </xf>
    <xf numFmtId="0" fontId="37" fillId="0" borderId="0" xfId="89" applyNumberFormat="1" applyFont="1" applyAlignment="1">
      <alignment horizontal="center"/>
    </xf>
    <xf numFmtId="0" fontId="35" fillId="0" borderId="0" xfId="89" applyNumberFormat="1" applyFont="1" applyAlignment="1">
      <alignment horizontal="center"/>
    </xf>
    <xf numFmtId="0" fontId="36" fillId="0" borderId="0" xfId="89" applyNumberFormat="1" applyFont="1" applyAlignment="1">
      <alignment horizontal="center" wrapText="1"/>
    </xf>
    <xf numFmtId="0" fontId="39" fillId="0" borderId="0" xfId="89" applyNumberFormat="1" applyFont="1" applyAlignment="1">
      <alignment horizontal="center"/>
    </xf>
    <xf numFmtId="0" fontId="35" fillId="0" borderId="1" xfId="89" applyNumberFormat="1" applyFont="1" applyBorder="1" applyAlignment="1">
      <alignment horizontal="left" wrapText="1"/>
    </xf>
    <xf numFmtId="0" fontId="35" fillId="0" borderId="2" xfId="89" applyNumberFormat="1" applyFont="1" applyBorder="1" applyAlignment="1">
      <alignment horizontal="left" wrapText="1"/>
    </xf>
    <xf numFmtId="0" fontId="35" fillId="0" borderId="1" xfId="89" applyNumberFormat="1" applyFont="1" applyBorder="1" applyAlignment="1">
      <alignment horizontal="center" vertical="center" wrapText="1"/>
    </xf>
    <xf numFmtId="0" fontId="35" fillId="0" borderId="1" xfId="89" applyNumberFormat="1" applyFont="1" applyBorder="1" applyAlignment="1">
      <alignment horizontal="left" wrapText="1"/>
    </xf>
    <xf numFmtId="0" fontId="35" fillId="0" borderId="1" xfId="89" applyNumberFormat="1" applyFont="1" applyBorder="1" applyAlignment="1">
      <alignment horizontal="center"/>
    </xf>
    <xf numFmtId="0" fontId="35" fillId="0" borderId="28" xfId="0" applyFont="1" applyBorder="1" applyAlignment="1">
      <alignment horizontal="left" wrapText="1"/>
    </xf>
    <xf numFmtId="0" fontId="35" fillId="0" borderId="29" xfId="0" applyFont="1" applyBorder="1" applyAlignment="1">
      <alignment horizontal="left" wrapText="1"/>
    </xf>
    <xf numFmtId="0" fontId="35" fillId="0" borderId="27" xfId="0" applyFont="1" applyBorder="1" applyAlignment="1">
      <alignment horizontal="left" wrapText="1"/>
    </xf>
    <xf numFmtId="0" fontId="45" fillId="0" borderId="0" xfId="90"/>
    <xf numFmtId="0" fontId="35" fillId="0" borderId="0" xfId="90" applyFont="1" applyAlignment="1">
      <alignment horizontal="left"/>
    </xf>
    <xf numFmtId="0" fontId="35" fillId="0" borderId="0" xfId="90" applyNumberFormat="1" applyFont="1" applyAlignment="1">
      <alignment horizontal="right"/>
    </xf>
    <xf numFmtId="0" fontId="36" fillId="0" borderId="0" xfId="90" applyNumberFormat="1" applyFont="1" applyAlignment="1">
      <alignment horizontal="center"/>
    </xf>
    <xf numFmtId="0" fontId="37" fillId="0" borderId="0" xfId="90" applyNumberFormat="1" applyFont="1" applyAlignment="1">
      <alignment horizontal="center"/>
    </xf>
    <xf numFmtId="0" fontId="35" fillId="0" borderId="0" xfId="90" applyNumberFormat="1" applyFont="1" applyAlignment="1">
      <alignment horizontal="center"/>
    </xf>
    <xf numFmtId="0" fontId="36" fillId="0" borderId="0" xfId="90" applyNumberFormat="1" applyFont="1" applyAlignment="1">
      <alignment horizontal="center" wrapText="1"/>
    </xf>
    <xf numFmtId="0" fontId="38" fillId="0" borderId="0" xfId="90" applyNumberFormat="1" applyFont="1" applyAlignment="1">
      <alignment horizontal="center" wrapText="1"/>
    </xf>
    <xf numFmtId="0" fontId="35" fillId="0" borderId="15" xfId="90" applyNumberFormat="1" applyFont="1" applyBorder="1" applyAlignment="1">
      <alignment horizontal="center" vertical="center" wrapText="1"/>
    </xf>
    <xf numFmtId="0" fontId="35" fillId="0" borderId="1" xfId="90" applyNumberFormat="1" applyFont="1" applyBorder="1" applyAlignment="1">
      <alignment horizontal="center" vertical="center" wrapText="1"/>
    </xf>
    <xf numFmtId="0" fontId="35" fillId="0" borderId="17" xfId="90" applyNumberFormat="1" applyFont="1" applyBorder="1" applyAlignment="1">
      <alignment horizontal="center" vertical="center" wrapText="1"/>
    </xf>
    <xf numFmtId="0" fontId="35" fillId="0" borderId="1" xfId="90" applyNumberFormat="1" applyFont="1" applyBorder="1" applyAlignment="1">
      <alignment horizontal="center" vertical="center" wrapText="1"/>
    </xf>
    <xf numFmtId="0" fontId="35" fillId="0" borderId="16" xfId="90" applyNumberFormat="1" applyFont="1" applyBorder="1" applyAlignment="1">
      <alignment horizontal="center" vertical="center" wrapText="1"/>
    </xf>
    <xf numFmtId="0" fontId="36" fillId="0" borderId="1" xfId="90" applyNumberFormat="1" applyFont="1" applyBorder="1" applyAlignment="1">
      <alignment horizontal="left" wrapText="1"/>
    </xf>
    <xf numFmtId="0" fontId="35" fillId="0" borderId="1" xfId="90" applyNumberFormat="1" applyFont="1" applyBorder="1" applyAlignment="1">
      <alignment horizontal="left" wrapText="1"/>
    </xf>
    <xf numFmtId="0" fontId="36" fillId="0" borderId="1" xfId="90" applyNumberFormat="1" applyFont="1" applyBorder="1" applyAlignment="1">
      <alignment horizontal="center" vertical="center" wrapText="1"/>
    </xf>
    <xf numFmtId="0" fontId="35" fillId="0" borderId="0" xfId="0" applyFont="1" applyAlignment="1">
      <alignment horizontal="right"/>
    </xf>
    <xf numFmtId="0" fontId="35" fillId="0" borderId="30" xfId="0" applyFont="1" applyBorder="1" applyAlignment="1">
      <alignment horizontal="left" wrapText="1"/>
    </xf>
    <xf numFmtId="0" fontId="35" fillId="0" borderId="31" xfId="0" applyFont="1" applyBorder="1" applyAlignment="1">
      <alignment horizontal="left" wrapText="1"/>
    </xf>
    <xf numFmtId="0" fontId="35" fillId="0" borderId="32" xfId="0" applyFont="1" applyBorder="1" applyAlignment="1">
      <alignment horizontal="left" wrapText="1"/>
    </xf>
    <xf numFmtId="0" fontId="35" fillId="0" borderId="33" xfId="0" applyFont="1" applyBorder="1" applyAlignment="1">
      <alignment horizontal="left" wrapText="1"/>
    </xf>
    <xf numFmtId="169" fontId="35" fillId="0" borderId="18" xfId="0" applyNumberFormat="1" applyFont="1" applyBorder="1" applyAlignment="1">
      <alignment horizontal="right" wrapText="1"/>
    </xf>
    <xf numFmtId="0" fontId="35" fillId="0" borderId="12" xfId="0" applyFont="1" applyBorder="1" applyAlignment="1">
      <alignment horizontal="right" wrapText="1"/>
    </xf>
    <xf numFmtId="167" fontId="35" fillId="0" borderId="12" xfId="0" applyNumberFormat="1" applyFont="1" applyBorder="1" applyAlignment="1">
      <alignment horizontal="right" wrapText="1"/>
    </xf>
    <xf numFmtId="0" fontId="35" fillId="0" borderId="34" xfId="0" applyFont="1" applyBorder="1" applyAlignment="1">
      <alignment horizontal="left" wrapText="1"/>
    </xf>
    <xf numFmtId="0" fontId="36" fillId="0" borderId="30" xfId="0" applyFont="1" applyBorder="1" applyAlignment="1">
      <alignment horizontal="left" wrapText="1"/>
    </xf>
    <xf numFmtId="0" fontId="36" fillId="0" borderId="28" xfId="0" applyFont="1" applyBorder="1" applyAlignment="1">
      <alignment horizontal="left" wrapText="1"/>
    </xf>
    <xf numFmtId="0" fontId="36" fillId="0" borderId="29" xfId="0" applyFont="1" applyBorder="1" applyAlignment="1">
      <alignment horizontal="left" wrapText="1"/>
    </xf>
    <xf numFmtId="3" fontId="35" fillId="0" borderId="12" xfId="0" applyNumberFormat="1" applyFont="1" applyBorder="1" applyAlignment="1">
      <alignment horizontal="right" wrapText="1"/>
    </xf>
    <xf numFmtId="0" fontId="0" fillId="0" borderId="12" xfId="0" applyBorder="1" applyAlignment="1">
      <alignment horizontal="left"/>
    </xf>
    <xf numFmtId="0" fontId="36" fillId="0" borderId="35" xfId="0" applyFont="1" applyBorder="1" applyAlignment="1">
      <alignment horizontal="left" wrapText="1"/>
    </xf>
    <xf numFmtId="0" fontId="36" fillId="0" borderId="36" xfId="0" applyFont="1" applyBorder="1" applyAlignment="1">
      <alignment horizontal="left" wrapText="1"/>
    </xf>
    <xf numFmtId="0" fontId="36" fillId="0" borderId="37" xfId="0" applyFont="1" applyBorder="1" applyAlignment="1">
      <alignment horizontal="left" wrapText="1"/>
    </xf>
    <xf numFmtId="0" fontId="36" fillId="0" borderId="12" xfId="0" applyFont="1" applyBorder="1" applyAlignment="1">
      <alignment horizontal="left" wrapText="1"/>
    </xf>
    <xf numFmtId="0" fontId="36" fillId="0" borderId="12" xfId="0" applyFont="1" applyBorder="1" applyAlignment="1">
      <alignment horizontal="left" wrapText="1"/>
    </xf>
    <xf numFmtId="0" fontId="36" fillId="0" borderId="12" xfId="0" applyFont="1" applyBorder="1" applyAlignment="1">
      <alignment horizontal="left"/>
    </xf>
    <xf numFmtId="0" fontId="36" fillId="0" borderId="12" xfId="0" applyFont="1" applyBorder="1" applyAlignment="1">
      <alignment horizontal="left"/>
    </xf>
  </cellXfs>
  <cellStyles count="9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0 2" xfId="71"/>
    <cellStyle name="Обычный 12 2" xfId="40"/>
    <cellStyle name="Обычный 2" xfId="3"/>
    <cellStyle name="Обычный 2 2" xfId="61"/>
    <cellStyle name="Обычный 2 3" xfId="77"/>
    <cellStyle name="Обычный 2 5" xfId="66"/>
    <cellStyle name="Обычный 217" xfId="73"/>
    <cellStyle name="Обычный 3" xfId="2"/>
    <cellStyle name="Обычный 3 2" xfId="41"/>
    <cellStyle name="Обычный 3 2 2" xfId="72"/>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9" xfId="74"/>
    <cellStyle name="Обычный 7" xfId="1"/>
    <cellStyle name="Обычный 7 2" xfId="50"/>
    <cellStyle name="Обычный 8" xfId="51"/>
    <cellStyle name="Обычный_1. паспорт местоположение" xfId="69"/>
    <cellStyle name="Обычный_2. паспорт  ТП" xfId="76"/>
    <cellStyle name="Обычный_3.1. паспорт Техсостояние ПС" xfId="87"/>
    <cellStyle name="Обычный_3.2 паспорт Техсостояние ЛЭП" xfId="88"/>
    <cellStyle name="Обычный_3.3 паспорт описание" xfId="68"/>
    <cellStyle name="Обычный_3.4. Паспорт надежность" xfId="89"/>
    <cellStyle name="Обычный_4. паспортбюджет" xfId="86"/>
    <cellStyle name="Обычный_6.1. Паспорт сетевой график" xfId="90"/>
    <cellStyle name="Обычный_6.2. Паспорт фин осв ввод" xfId="75"/>
    <cellStyle name="Обычный_7. Паспорт отчет о закупке" xfId="79"/>
    <cellStyle name="Обычный_Лист2" xfId="82"/>
    <cellStyle name="Обычный_Форматы по компаниям_last" xfId="70"/>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Финансовый 4" xfId="78"/>
    <cellStyle name="Финансовый 4 2" xfId="81"/>
    <cellStyle name="Финансовый 4 2 2" xfId="85"/>
    <cellStyle name="Финансовый 4 3" xfId="83"/>
    <cellStyle name="Финансовый 5" xfId="80"/>
    <cellStyle name="Финансовый 5 2" xfId="84"/>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38100</xdr:colOff>
      <xdr:row>30</xdr:row>
      <xdr:rowOff>95250</xdr:rowOff>
    </xdr:from>
    <xdr:to>
      <xdr:col>12</xdr:col>
      <xdr:colOff>142875</xdr:colOff>
      <xdr:row>45</xdr:row>
      <xdr:rowOff>95250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915025" y="6391275"/>
          <a:ext cx="4533900" cy="3200400"/>
        </a:xfrm>
        <a:prstGeom prst="rect">
          <a:avLst/>
        </a:prstGeom>
        <a:ln w="9525">
          <a:solidFill>
            <a:srgbClr val="000000"/>
          </a:solidFill>
          <a:prstDash val="solid"/>
        </a:ln>
      </xdr:spPr>
    </xdr:pic>
    <xdr:clientData/>
  </xdr:twoCellAnchor>
  <xdr:twoCellAnchor>
    <xdr:from>
      <xdr:col>39</xdr:col>
      <xdr:colOff>0</xdr:colOff>
      <xdr:row>30</xdr:row>
      <xdr:rowOff>133350</xdr:rowOff>
    </xdr:from>
    <xdr:to>
      <xdr:col>44</xdr:col>
      <xdr:colOff>95250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sheetData sheetId="96" refreshError="1"/>
      <sheetData sheetId="9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ЭСО"/>
      <sheetName val="сбыт"/>
      <sheetName val="Ген. не уч. ОРЭМ"/>
      <sheetName val="сети"/>
      <sheetName val="шаблон для R3"/>
      <sheetName val="перекрестка"/>
      <sheetName val="16"/>
      <sheetName val="18.2"/>
      <sheetName val="6"/>
      <sheetName val="15"/>
      <sheetName val="17.1"/>
      <sheetName val="21.3"/>
      <sheetName val="2.3"/>
      <sheetName val="4"/>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_x0018_O_x0000__x0000__x0000_"/>
      <sheetName val=""/>
      <sheetName val="Электроэн 4кв"/>
      <sheetName val="Вода 4кв"/>
      <sheetName val="Тепло 4кв"/>
      <sheetName val="ДПН внутр"/>
      <sheetName val="ДПН АРМ"/>
      <sheetName val="Contro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35998"/>
      <sheetName val="44"/>
      <sheetName val="92"/>
      <sheetName val="94"/>
      <sheetName val="97"/>
      <sheetName val="Отчет"/>
      <sheetName val="_x0018_O???"/>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
      <sheetName val="0.1"/>
      <sheetName val="1"/>
      <sheetName val="10"/>
      <sheetName val="11"/>
      <sheetName val="12"/>
      <sheetName val="13"/>
      <sheetName val="14"/>
      <sheetName val="18"/>
      <sheetName val="24.1"/>
      <sheetName val="30"/>
      <sheetName val="6.1"/>
      <sheetName val="7"/>
      <sheetName val="8"/>
      <sheetName val="9"/>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efreshError="1"/>
      <sheetData sheetId="137" refreshError="1"/>
      <sheetData sheetId="138">
        <row r="8">
          <cell r="D8">
            <v>15739</v>
          </cell>
        </row>
      </sheetData>
      <sheetData sheetId="139">
        <row r="8">
          <cell r="D8">
            <v>15739</v>
          </cell>
        </row>
      </sheetData>
      <sheetData sheetId="140" refreshError="1"/>
      <sheetData sheetId="141">
        <row r="8">
          <cell r="D8">
            <v>15739</v>
          </cell>
        </row>
      </sheetData>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ow r="8">
          <cell r="D8">
            <v>15739</v>
          </cell>
        </row>
      </sheetData>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Регионы"/>
      <sheetName val="RAB_МСК_от 16.11.2010"/>
      <sheetName val="TDSheet"/>
      <sheetName val="Свод"/>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sheetData sheetId="3"/>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ow r="2">
          <cell r="A2">
            <v>0</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ow r="2">
          <cell r="A2">
            <v>0</v>
          </cell>
        </row>
      </sheetData>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лан 2000"/>
      <sheetName val="ПрЭС"/>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ээ"/>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fes"/>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5">
          <cell r="G5">
            <v>4551113.38</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sheetData sheetId="73"/>
      <sheetData sheetId="74"/>
      <sheetData sheetId="7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main gate house"/>
      <sheetName val="Тср 19"/>
      <sheetName val="Тср 20"/>
      <sheetName val="Тср 20-24"/>
      <sheetName val="ТБР"/>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ow r="7">
          <cell r="G7">
            <v>0</v>
          </cell>
        </row>
      </sheetData>
      <sheetData sheetId="64">
        <row r="7">
          <cell r="G7">
            <v>0</v>
          </cell>
        </row>
      </sheetData>
      <sheetData sheetId="65">
        <row r="7">
          <cell r="G7">
            <v>0</v>
          </cell>
        </row>
      </sheetData>
      <sheetData sheetId="66">
        <row r="7">
          <cell r="G7">
            <v>0</v>
          </cell>
        </row>
      </sheetData>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4"/>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共機J"/>
      <sheetName val="Списки"/>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ow r="4">
          <cell r="C4">
            <v>0</v>
          </cell>
        </row>
      </sheetData>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row r="4">
          <cell r="C4" t="str">
            <v>тыс. руб.</v>
          </cell>
        </row>
      </sheetData>
      <sheetData sheetId="158"/>
      <sheetData sheetId="159"/>
      <sheetData sheetId="160"/>
      <sheetData sheetId="161">
        <row r="4">
          <cell r="C4" t="str">
            <v>тыс. руб.</v>
          </cell>
        </row>
      </sheetData>
      <sheetData sheetId="162"/>
      <sheetData sheetId="163"/>
      <sheetData sheetId="164"/>
      <sheetData sheetId="165">
        <row r="4">
          <cell r="C4" t="str">
            <v>тыс. руб.</v>
          </cell>
        </row>
      </sheetData>
      <sheetData sheetId="166">
        <row r="4">
          <cell r="C4" t="str">
            <v>тыс. руб.</v>
          </cell>
        </row>
      </sheetData>
      <sheetData sheetId="167"/>
      <sheetData sheetId="168">
        <row r="4">
          <cell r="C4" t="str">
            <v>тыс. руб.</v>
          </cell>
        </row>
      </sheetData>
      <sheetData sheetId="169"/>
      <sheetData sheetId="170"/>
      <sheetData sheetId="171"/>
      <sheetData sheetId="172">
        <row r="4">
          <cell r="C4" t="str">
            <v>тыс. руб.</v>
          </cell>
        </row>
      </sheetData>
      <sheetData sheetId="173"/>
      <sheetData sheetId="174"/>
      <sheetData sheetId="175"/>
      <sheetData sheetId="176">
        <row r="4">
          <cell r="C4" t="str">
            <v>тыс. руб.</v>
          </cell>
        </row>
      </sheetData>
      <sheetData sheetId="177"/>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ow r="4">
          <cell r="C4">
            <v>0</v>
          </cell>
        </row>
      </sheetData>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ow r="4">
          <cell r="C4">
            <v>0</v>
          </cell>
        </row>
      </sheetData>
      <sheetData sheetId="211">
        <row r="4">
          <cell r="C4">
            <v>0</v>
          </cell>
        </row>
      </sheetData>
      <sheetData sheetId="212">
        <row r="4">
          <cell r="C4">
            <v>0</v>
          </cell>
        </row>
      </sheetData>
      <sheetData sheetId="213">
        <row r="4">
          <cell r="C4">
            <v>0</v>
          </cell>
        </row>
      </sheetData>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ow r="4">
          <cell r="C4" t="str">
            <v>Покупная электроэнергия</v>
          </cell>
        </row>
      </sheetData>
      <sheetData sheetId="231">
        <row r="4">
          <cell r="C4">
            <v>0</v>
          </cell>
        </row>
      </sheetData>
      <sheetData sheetId="232"/>
      <sheetData sheetId="233"/>
      <sheetData sheetId="234">
        <row r="4">
          <cell r="C4" t="str">
            <v>Покупная электроэнергия</v>
          </cell>
        </row>
      </sheetData>
      <sheetData sheetId="235">
        <row r="4">
          <cell r="D4">
            <v>0</v>
          </cell>
        </row>
      </sheetData>
      <sheetData sheetId="236"/>
      <sheetData sheetId="237"/>
      <sheetData sheetId="238"/>
      <sheetData sheetId="239"/>
      <sheetData sheetId="240"/>
      <sheetData sheetId="241">
        <row r="4">
          <cell r="C4" t="str">
            <v>Покупная электроэнергия</v>
          </cell>
        </row>
      </sheetData>
      <sheetData sheetId="242">
        <row r="4">
          <cell r="C4">
            <v>0</v>
          </cell>
        </row>
      </sheetData>
      <sheetData sheetId="243"/>
      <sheetData sheetId="244"/>
      <sheetData sheetId="245">
        <row r="4">
          <cell r="C4" t="str">
            <v>Покупная электроэнергия</v>
          </cell>
        </row>
      </sheetData>
      <sheetData sheetId="246">
        <row r="4">
          <cell r="D4">
            <v>0</v>
          </cell>
        </row>
      </sheetData>
      <sheetData sheetId="247"/>
      <sheetData sheetId="248"/>
      <sheetData sheetId="249"/>
      <sheetData sheetId="250"/>
      <sheetData sheetId="251" refreshError="1"/>
      <sheetData sheetId="252">
        <row r="4">
          <cell r="C4">
            <v>0</v>
          </cell>
        </row>
      </sheetData>
      <sheetData sheetId="253">
        <row r="4">
          <cell r="C4">
            <v>0</v>
          </cell>
        </row>
      </sheetData>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row r="4">
          <cell r="D4">
            <v>0</v>
          </cell>
        </row>
      </sheetData>
      <sheetData sheetId="268"/>
      <sheetData sheetId="269"/>
      <sheetData sheetId="270"/>
      <sheetData sheetId="271"/>
      <sheetData sheetId="272"/>
      <sheetData sheetId="273">
        <row r="4">
          <cell r="C4">
            <v>0</v>
          </cell>
        </row>
      </sheetData>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row r="4">
          <cell r="C4" t="str">
            <v>Покупная электроэнергия</v>
          </cell>
        </row>
      </sheetData>
      <sheetData sheetId="288">
        <row r="4">
          <cell r="C4">
            <v>0</v>
          </cell>
        </row>
      </sheetData>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row r="4">
          <cell r="D4">
            <v>0</v>
          </cell>
        </row>
      </sheetData>
      <sheetData sheetId="304"/>
      <sheetData sheetId="305"/>
      <sheetData sheetId="306"/>
      <sheetData sheetId="307"/>
      <sheetData sheetId="308">
        <row r="4">
          <cell r="C4" t="str">
            <v>Покупная электроэнергия</v>
          </cell>
        </row>
      </sheetData>
      <sheetData sheetId="309">
        <row r="4">
          <cell r="C4">
            <v>0</v>
          </cell>
        </row>
      </sheetData>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row r="4">
          <cell r="D4">
            <v>0</v>
          </cell>
        </row>
      </sheetData>
      <sheetData sheetId="325"/>
      <sheetData sheetId="326"/>
      <sheetData sheetId="327"/>
      <sheetData sheetId="328"/>
      <sheetData sheetId="32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0"/>
  <sheetViews>
    <sheetView topLeftCell="A10" zoomScaleNormal="100" zoomScaleSheetLayoutView="100" workbookViewId="0">
      <selection activeCell="C24" sqref="C24"/>
    </sheetView>
  </sheetViews>
  <sheetFormatPr defaultColWidth="8.7109375" defaultRowHeight="15.75" x14ac:dyDescent="0.25"/>
  <cols>
    <col min="1" max="1" width="8.7109375" style="15" customWidth="1"/>
    <col min="2" max="2" width="59" style="15" customWidth="1"/>
    <col min="3" max="3" width="72.5703125" style="15" customWidth="1"/>
    <col min="4" max="4" width="11.140625" customWidth="1"/>
  </cols>
  <sheetData>
    <row r="1" spans="1:3" s="15" customFormat="1" ht="15.95" customHeight="1" x14ac:dyDescent="0.25">
      <c r="C1" s="15" t="s">
        <v>56</v>
      </c>
    </row>
    <row r="2" spans="1:3" s="15" customFormat="1" ht="15.95" customHeight="1" x14ac:dyDescent="0.25">
      <c r="C2" s="15" t="s">
        <v>7</v>
      </c>
    </row>
    <row r="3" spans="1:3" s="15" customFormat="1" ht="15.95" customHeight="1" x14ac:dyDescent="0.25">
      <c r="C3" s="15" t="s">
        <v>55</v>
      </c>
    </row>
    <row r="4" spans="1:3" ht="11.45" customHeight="1" x14ac:dyDescent="0.25"/>
    <row r="5" spans="1:3" s="15" customFormat="1" ht="15.95" customHeight="1" x14ac:dyDescent="0.25">
      <c r="A5" s="108" t="s">
        <v>707</v>
      </c>
      <c r="B5" s="108"/>
      <c r="C5" s="108"/>
    </row>
    <row r="6" spans="1:3" ht="11.45" customHeight="1" x14ac:dyDescent="0.25"/>
    <row r="7" spans="1:3" s="15" customFormat="1" ht="18.95" customHeight="1" x14ac:dyDescent="0.3">
      <c r="A7" s="111" t="s">
        <v>358</v>
      </c>
      <c r="B7" s="111"/>
      <c r="C7" s="111"/>
    </row>
    <row r="8" spans="1:3" ht="11.45" customHeight="1" x14ac:dyDescent="0.25"/>
    <row r="9" spans="1:3" s="15" customFormat="1" ht="15.95" customHeight="1" x14ac:dyDescent="0.25">
      <c r="A9" s="108" t="s">
        <v>628</v>
      </c>
      <c r="B9" s="108"/>
      <c r="C9" s="108"/>
    </row>
    <row r="10" spans="1:3" s="15" customFormat="1" ht="15.95" customHeight="1" x14ac:dyDescent="0.25">
      <c r="A10" s="110" t="s">
        <v>359</v>
      </c>
      <c r="B10" s="110"/>
      <c r="C10" s="110"/>
    </row>
    <row r="11" spans="1:3" ht="11.45" customHeight="1" x14ac:dyDescent="0.25"/>
    <row r="12" spans="1:3" s="15" customFormat="1" ht="15.95" customHeight="1" x14ac:dyDescent="0.25">
      <c r="A12" s="108" t="s">
        <v>410</v>
      </c>
      <c r="B12" s="108"/>
      <c r="C12" s="108"/>
    </row>
    <row r="13" spans="1:3" s="15" customFormat="1" ht="15.95" customHeight="1" x14ac:dyDescent="0.25">
      <c r="A13" s="110" t="s">
        <v>360</v>
      </c>
      <c r="B13" s="110"/>
      <c r="C13" s="110"/>
    </row>
    <row r="14" spans="1:3" ht="11.45" customHeight="1" x14ac:dyDescent="0.25"/>
    <row r="15" spans="1:3" s="15" customFormat="1" ht="54" customHeight="1" x14ac:dyDescent="0.25">
      <c r="A15" s="109" t="s">
        <v>413</v>
      </c>
      <c r="B15" s="109"/>
      <c r="C15" s="109"/>
    </row>
    <row r="16" spans="1:3" s="15" customFormat="1" ht="15.95" customHeight="1" x14ac:dyDescent="0.25">
      <c r="A16" s="110" t="s">
        <v>361</v>
      </c>
      <c r="B16" s="110"/>
      <c r="C16" s="110"/>
    </row>
    <row r="17" spans="1:3" ht="11.45" customHeight="1" x14ac:dyDescent="0.25"/>
    <row r="18" spans="1:3" s="15" customFormat="1" ht="18.95" customHeight="1" x14ac:dyDescent="0.3">
      <c r="A18" s="107" t="s">
        <v>343</v>
      </c>
      <c r="B18" s="107"/>
      <c r="C18" s="107"/>
    </row>
    <row r="19" spans="1:3" ht="11.45" customHeight="1" x14ac:dyDescent="0.25"/>
    <row r="20" spans="1:3" s="15" customFormat="1" ht="15.95" customHeight="1" x14ac:dyDescent="0.25">
      <c r="A20" s="16" t="s">
        <v>2</v>
      </c>
      <c r="B20" s="17" t="s">
        <v>54</v>
      </c>
      <c r="C20" s="17" t="s">
        <v>53</v>
      </c>
    </row>
    <row r="21" spans="1:3" s="15" customFormat="1" ht="15.95" customHeight="1" x14ac:dyDescent="0.25">
      <c r="A21" s="18">
        <v>1</v>
      </c>
      <c r="B21" s="18">
        <v>2</v>
      </c>
      <c r="C21" s="18">
        <v>3</v>
      </c>
    </row>
    <row r="22" spans="1:3" s="15" customFormat="1" ht="38.25" customHeight="1" x14ac:dyDescent="0.25">
      <c r="A22" s="41">
        <v>1</v>
      </c>
      <c r="B22" s="36" t="s">
        <v>249</v>
      </c>
      <c r="C22" s="37" t="s">
        <v>392</v>
      </c>
    </row>
    <row r="23" spans="1:3" s="15" customFormat="1" ht="59.25" customHeight="1" x14ac:dyDescent="0.25">
      <c r="A23" s="41">
        <v>2</v>
      </c>
      <c r="B23" s="36" t="s">
        <v>362</v>
      </c>
      <c r="C23" s="37" t="s">
        <v>551</v>
      </c>
    </row>
    <row r="24" spans="1:3" ht="15.95" customHeight="1" x14ac:dyDescent="0.25">
      <c r="A24" s="36"/>
      <c r="B24" s="36"/>
      <c r="C24" s="37"/>
    </row>
    <row r="25" spans="1:3" s="15" customFormat="1" ht="48" customHeight="1" x14ac:dyDescent="0.25">
      <c r="A25" s="41">
        <v>3</v>
      </c>
      <c r="B25" s="36" t="s">
        <v>312</v>
      </c>
      <c r="C25" s="37" t="s">
        <v>629</v>
      </c>
    </row>
    <row r="26" spans="1:3" s="15" customFormat="1" ht="32.1" customHeight="1" x14ac:dyDescent="0.25">
      <c r="A26" s="41">
        <v>4</v>
      </c>
      <c r="B26" s="36" t="s">
        <v>59</v>
      </c>
      <c r="C26" s="37" t="s">
        <v>357</v>
      </c>
    </row>
    <row r="27" spans="1:3" s="15" customFormat="1" ht="36.75" customHeight="1" x14ac:dyDescent="0.25">
      <c r="A27" s="41">
        <v>5</v>
      </c>
      <c r="B27" s="36" t="s">
        <v>58</v>
      </c>
      <c r="C27" s="37" t="s">
        <v>856</v>
      </c>
    </row>
    <row r="28" spans="1:3" s="15" customFormat="1" ht="15.95" customHeight="1" x14ac:dyDescent="0.25">
      <c r="A28" s="41">
        <v>6</v>
      </c>
      <c r="B28" s="36" t="s">
        <v>313</v>
      </c>
      <c r="C28" s="37" t="s">
        <v>363</v>
      </c>
    </row>
    <row r="29" spans="1:3" s="15" customFormat="1" ht="32.1" customHeight="1" x14ac:dyDescent="0.25">
      <c r="A29" s="41">
        <v>7</v>
      </c>
      <c r="B29" s="36" t="s">
        <v>314</v>
      </c>
      <c r="C29" s="37" t="s">
        <v>363</v>
      </c>
    </row>
    <row r="30" spans="1:3" s="15" customFormat="1" ht="32.1" customHeight="1" x14ac:dyDescent="0.25">
      <c r="A30" s="41">
        <v>8</v>
      </c>
      <c r="B30" s="36" t="s">
        <v>315</v>
      </c>
      <c r="C30" s="38" t="s">
        <v>363</v>
      </c>
    </row>
    <row r="31" spans="1:3" s="15" customFormat="1" ht="32.1" customHeight="1" x14ac:dyDescent="0.25">
      <c r="A31" s="41">
        <v>9</v>
      </c>
      <c r="B31" s="36" t="s">
        <v>316</v>
      </c>
      <c r="C31" s="37" t="s">
        <v>505</v>
      </c>
    </row>
    <row r="32" spans="1:3" s="15" customFormat="1" ht="32.1" customHeight="1" x14ac:dyDescent="0.25">
      <c r="A32" s="41">
        <v>10</v>
      </c>
      <c r="B32" s="36" t="s">
        <v>317</v>
      </c>
      <c r="C32" s="37" t="s">
        <v>627</v>
      </c>
    </row>
    <row r="33" spans="1:4" s="15" customFormat="1" ht="66.75" customHeight="1" x14ac:dyDescent="0.25">
      <c r="A33" s="41">
        <v>11</v>
      </c>
      <c r="B33" s="36" t="s">
        <v>318</v>
      </c>
      <c r="C33" s="37" t="s">
        <v>365</v>
      </c>
    </row>
    <row r="34" spans="1:4" s="15" customFormat="1" ht="78.95" customHeight="1" x14ac:dyDescent="0.25">
      <c r="A34" s="41">
        <v>12</v>
      </c>
      <c r="B34" s="36" t="s">
        <v>319</v>
      </c>
      <c r="C34" s="37" t="s">
        <v>552</v>
      </c>
    </row>
    <row r="35" spans="1:4" s="15" customFormat="1" ht="48" customHeight="1" x14ac:dyDescent="0.25">
      <c r="A35" s="41">
        <v>13</v>
      </c>
      <c r="B35" s="36" t="s">
        <v>57</v>
      </c>
      <c r="C35" s="37" t="s">
        <v>624</v>
      </c>
    </row>
    <row r="36" spans="1:4" s="15" customFormat="1" ht="32.1" customHeight="1" x14ac:dyDescent="0.25">
      <c r="A36" s="41">
        <v>14</v>
      </c>
      <c r="B36" s="36" t="s">
        <v>320</v>
      </c>
      <c r="C36" s="37" t="s">
        <v>625</v>
      </c>
    </row>
    <row r="37" spans="1:4" s="15" customFormat="1" ht="32.25" customHeight="1" x14ac:dyDescent="0.25">
      <c r="A37" s="41">
        <v>15</v>
      </c>
      <c r="B37" s="36" t="s">
        <v>321</v>
      </c>
      <c r="C37" s="37" t="s">
        <v>857</v>
      </c>
    </row>
    <row r="38" spans="1:4" s="15" customFormat="1" ht="15.95" customHeight="1" x14ac:dyDescent="0.25">
      <c r="A38" s="41">
        <v>16</v>
      </c>
      <c r="B38" s="36" t="s">
        <v>190</v>
      </c>
      <c r="C38" s="37" t="s">
        <v>626</v>
      </c>
    </row>
    <row r="39" spans="1:4" ht="15.95" customHeight="1" x14ac:dyDescent="0.25">
      <c r="A39" s="36"/>
      <c r="B39" s="36"/>
      <c r="C39" s="36"/>
    </row>
    <row r="40" spans="1:4" s="15" customFormat="1" ht="165.75" customHeight="1" x14ac:dyDescent="0.25">
      <c r="A40" s="41">
        <v>17</v>
      </c>
      <c r="B40" s="36" t="s">
        <v>355</v>
      </c>
      <c r="C40" s="53" t="s">
        <v>708</v>
      </c>
    </row>
    <row r="41" spans="1:4" s="15" customFormat="1" ht="95.1" customHeight="1" x14ac:dyDescent="0.25">
      <c r="A41" s="41">
        <v>18</v>
      </c>
      <c r="B41" s="36" t="s">
        <v>340</v>
      </c>
      <c r="C41" s="36" t="s">
        <v>366</v>
      </c>
    </row>
    <row r="42" spans="1:4" s="15" customFormat="1" ht="69.75" customHeight="1" x14ac:dyDescent="0.25">
      <c r="A42" s="41">
        <v>19</v>
      </c>
      <c r="B42" s="36" t="s">
        <v>352</v>
      </c>
      <c r="C42" s="39" t="s">
        <v>391</v>
      </c>
    </row>
    <row r="43" spans="1:4" s="15" customFormat="1" ht="147" customHeight="1" x14ac:dyDescent="0.25">
      <c r="A43" s="41">
        <v>20</v>
      </c>
      <c r="B43" s="36" t="s">
        <v>367</v>
      </c>
      <c r="C43" s="36" t="s">
        <v>393</v>
      </c>
    </row>
    <row r="44" spans="1:4" s="15" customFormat="1" ht="78.95" customHeight="1" x14ac:dyDescent="0.25">
      <c r="A44" s="41">
        <v>21</v>
      </c>
      <c r="B44" s="36" t="s">
        <v>344</v>
      </c>
      <c r="C44" s="40" t="s">
        <v>391</v>
      </c>
    </row>
    <row r="45" spans="1:4" s="15" customFormat="1" ht="78.95" customHeight="1" x14ac:dyDescent="0.25">
      <c r="A45" s="41">
        <v>22</v>
      </c>
      <c r="B45" s="36" t="s">
        <v>345</v>
      </c>
      <c r="C45" s="36" t="s">
        <v>401</v>
      </c>
    </row>
    <row r="46" spans="1:4" s="15" customFormat="1" ht="78.95" customHeight="1" x14ac:dyDescent="0.25">
      <c r="A46" s="41">
        <v>23</v>
      </c>
      <c r="B46" s="36" t="s">
        <v>346</v>
      </c>
      <c r="C46" s="36" t="s">
        <v>391</v>
      </c>
    </row>
    <row r="47" spans="1:4" ht="15.95" customHeight="1" x14ac:dyDescent="0.25">
      <c r="A47" s="36"/>
      <c r="B47" s="36"/>
      <c r="C47" s="36"/>
    </row>
    <row r="48" spans="1:4" s="15" customFormat="1" ht="48" customHeight="1" x14ac:dyDescent="0.25">
      <c r="A48" s="41">
        <v>24</v>
      </c>
      <c r="B48" s="36" t="s">
        <v>353</v>
      </c>
      <c r="C48" s="37" t="s">
        <v>709</v>
      </c>
      <c r="D48" s="68"/>
    </row>
    <row r="49" spans="1:3" s="15" customFormat="1" ht="48" customHeight="1" x14ac:dyDescent="0.25">
      <c r="A49" s="41">
        <v>25</v>
      </c>
      <c r="B49" s="36" t="s">
        <v>354</v>
      </c>
      <c r="C49" s="37" t="s">
        <v>710</v>
      </c>
    </row>
    <row r="50" spans="1:3" ht="11.45" customHeight="1" x14ac:dyDescent="0.25"/>
    <row r="51" spans="1:3" ht="11.45" customHeight="1" x14ac:dyDescent="0.25"/>
    <row r="52" spans="1:3" ht="11.45" customHeight="1" x14ac:dyDescent="0.25"/>
    <row r="53" spans="1:3" ht="11.45" customHeight="1" x14ac:dyDescent="0.25"/>
    <row r="54" spans="1:3" ht="11.45" customHeight="1" x14ac:dyDescent="0.25"/>
    <row r="55" spans="1:3" ht="11.45" customHeight="1" x14ac:dyDescent="0.25"/>
    <row r="56" spans="1:3" ht="11.45" customHeight="1" x14ac:dyDescent="0.25"/>
    <row r="57" spans="1:3" ht="11.45" customHeight="1" x14ac:dyDescent="0.25"/>
    <row r="58" spans="1:3" ht="11.45" customHeight="1" x14ac:dyDescent="0.25"/>
    <row r="59" spans="1:3" ht="11.45" customHeight="1" x14ac:dyDescent="0.25"/>
    <row r="60" spans="1:3" ht="11.45" customHeight="1" x14ac:dyDescent="0.25"/>
    <row r="61" spans="1:3" ht="11.45" customHeight="1" x14ac:dyDescent="0.25"/>
    <row r="62" spans="1:3" ht="11.45" customHeight="1" x14ac:dyDescent="0.25"/>
    <row r="63" spans="1:3" ht="11.45" customHeight="1" x14ac:dyDescent="0.25"/>
    <row r="64" spans="1:3" ht="11.45" customHeight="1" x14ac:dyDescent="0.25"/>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sheetData>
  <mergeCells count="9">
    <mergeCell ref="A18:C18"/>
    <mergeCell ref="A9:C9"/>
    <mergeCell ref="A12:C12"/>
    <mergeCell ref="A15:C15"/>
    <mergeCell ref="A5:C5"/>
    <mergeCell ref="A10:C10"/>
    <mergeCell ref="A13:C13"/>
    <mergeCell ref="A16:C16"/>
    <mergeCell ref="A7:C7"/>
  </mergeCells>
  <pageMargins left="0.70866141732283472" right="0.70866141732283472" top="0.74803149606299213" bottom="0.74803149606299213" header="0.31496062992125984" footer="0.31496062992125984"/>
  <pageSetup paperSize="8" scale="5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00"/>
  <sheetViews>
    <sheetView topLeftCell="A13" zoomScale="80" zoomScaleNormal="80" zoomScaleSheetLayoutView="70" workbookViewId="0">
      <selection activeCell="K24" sqref="K24"/>
    </sheetView>
  </sheetViews>
  <sheetFormatPr defaultColWidth="9.140625" defaultRowHeight="15.75" x14ac:dyDescent="0.25"/>
  <cols>
    <col min="1" max="1" width="7.85546875" style="29" customWidth="1"/>
    <col min="2" max="2" width="57.85546875" style="29" customWidth="1"/>
    <col min="3" max="3" width="19.28515625" style="27" customWidth="1"/>
    <col min="4" max="4" width="19.140625" style="27" customWidth="1"/>
    <col min="5" max="6" width="20.28515625" style="28" customWidth="1"/>
    <col min="7" max="7" width="17.42578125" style="26" customWidth="1"/>
    <col min="8" max="8" width="18" style="26" customWidth="1"/>
    <col min="9" max="9" width="11.5703125" style="64" customWidth="1"/>
    <col min="10" max="10" width="18.140625" style="26" customWidth="1"/>
    <col min="11" max="11" width="12.7109375" style="64" customWidth="1"/>
    <col min="12" max="12" width="12.7109375" style="27" customWidth="1"/>
    <col min="13" max="13" width="12.7109375" style="28" customWidth="1"/>
    <col min="14" max="14" width="12.7109375" style="27" customWidth="1"/>
    <col min="15" max="15" width="12.7109375" style="28" customWidth="1"/>
    <col min="16" max="16" width="15" style="27" customWidth="1"/>
    <col min="17" max="17" width="12.7109375" style="28" customWidth="1"/>
    <col min="18" max="18" width="15.7109375" style="27" customWidth="1"/>
    <col min="19" max="19" width="12.7109375" style="28" customWidth="1"/>
    <col min="20" max="20" width="15" style="27" customWidth="1"/>
    <col min="21" max="21" width="12.7109375" style="28" customWidth="1"/>
    <col min="22" max="22" width="12.7109375" style="27" customWidth="1"/>
    <col min="23" max="23" width="12.7109375" style="28" customWidth="1"/>
    <col min="24" max="24" width="15.7109375" style="27" customWidth="1"/>
    <col min="25" max="25" width="15.7109375" style="28" customWidth="1"/>
    <col min="26" max="26" width="15.7109375" style="26" customWidth="1"/>
    <col min="27" max="27" width="15.7109375" style="64" customWidth="1"/>
    <col min="28" max="28" width="15.7109375" style="26" customWidth="1"/>
    <col min="29" max="29" width="15.7109375" style="64" customWidth="1"/>
    <col min="30" max="30" width="15.7109375" style="26" customWidth="1"/>
    <col min="31" max="31" width="15.7109375" style="64" customWidth="1"/>
    <col min="32" max="32" width="15.7109375" style="26" customWidth="1"/>
    <col min="33" max="33" width="15.7109375" style="64" customWidth="1"/>
    <col min="34" max="34" width="9.140625" style="25" customWidth="1"/>
    <col min="35" max="16384" width="9.140625" style="29"/>
  </cols>
  <sheetData>
    <row r="1" spans="1:33" x14ac:dyDescent="0.25">
      <c r="A1" s="57"/>
      <c r="B1" s="57"/>
      <c r="C1" s="69" t="s">
        <v>408</v>
      </c>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72" t="s">
        <v>56</v>
      </c>
    </row>
    <row r="2" spans="1:33" x14ac:dyDescent="0.25">
      <c r="A2" s="57"/>
      <c r="B2" s="57"/>
      <c r="C2" s="69" t="s">
        <v>408</v>
      </c>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72" t="s">
        <v>7</v>
      </c>
    </row>
    <row r="3" spans="1:33" x14ac:dyDescent="0.25">
      <c r="A3" s="57"/>
      <c r="B3" s="57"/>
      <c r="C3" s="69" t="s">
        <v>408</v>
      </c>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72" t="s">
        <v>55</v>
      </c>
    </row>
    <row r="4" spans="1:33" ht="18.75" customHeight="1" x14ac:dyDescent="0.25">
      <c r="A4" s="134" t="s">
        <v>707</v>
      </c>
      <c r="B4" s="134"/>
      <c r="C4" s="134"/>
      <c r="D4" s="134"/>
      <c r="E4" s="134"/>
      <c r="F4" s="134"/>
      <c r="G4" s="134"/>
      <c r="H4" s="134"/>
      <c r="I4" s="134"/>
      <c r="J4" s="134"/>
      <c r="K4" s="134"/>
      <c r="L4" s="134"/>
      <c r="M4" s="134"/>
      <c r="N4" s="134"/>
      <c r="O4" s="134"/>
      <c r="P4" s="134"/>
      <c r="Q4" s="134"/>
      <c r="R4" s="134"/>
      <c r="S4" s="134"/>
      <c r="T4" s="134"/>
      <c r="U4" s="134"/>
      <c r="V4" s="57"/>
      <c r="W4" s="57"/>
      <c r="X4" s="57"/>
      <c r="Y4" s="57"/>
      <c r="Z4" s="57"/>
      <c r="AA4" s="57"/>
      <c r="AB4" s="57"/>
      <c r="AC4" s="57"/>
      <c r="AD4" s="57"/>
      <c r="AE4" s="57"/>
      <c r="AF4" s="57"/>
      <c r="AG4" s="57"/>
    </row>
    <row r="5" spans="1:33" x14ac:dyDescent="0.25">
      <c r="A5" s="57"/>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row>
    <row r="6" spans="1:33" ht="18.75" x14ac:dyDescent="0.3">
      <c r="A6" s="135" t="s">
        <v>6</v>
      </c>
      <c r="B6" s="135"/>
      <c r="C6" s="135"/>
      <c r="D6" s="135"/>
      <c r="E6" s="135"/>
      <c r="F6" s="135"/>
      <c r="G6" s="135"/>
      <c r="H6" s="135"/>
      <c r="I6" s="135"/>
      <c r="J6" s="135"/>
      <c r="K6" s="135"/>
      <c r="L6" s="135"/>
      <c r="M6" s="135"/>
      <c r="N6" s="135"/>
      <c r="O6" s="135"/>
      <c r="P6" s="135"/>
      <c r="Q6" s="135"/>
      <c r="R6" s="135"/>
      <c r="S6" s="135"/>
      <c r="T6" s="135"/>
      <c r="U6" s="135"/>
      <c r="V6" s="57"/>
      <c r="W6" s="57"/>
      <c r="X6" s="57"/>
      <c r="Y6" s="57"/>
      <c r="Z6" s="57"/>
      <c r="AA6" s="57"/>
      <c r="AB6" s="57"/>
      <c r="AC6" s="57"/>
      <c r="AD6" s="57"/>
      <c r="AE6" s="57"/>
      <c r="AF6" s="57"/>
      <c r="AG6" s="57"/>
    </row>
    <row r="7" spans="1:33" x14ac:dyDescent="0.25">
      <c r="A7" s="57"/>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row>
    <row r="8" spans="1:33" x14ac:dyDescent="0.25">
      <c r="A8" s="134" t="s">
        <v>630</v>
      </c>
      <c r="B8" s="134"/>
      <c r="C8" s="134"/>
      <c r="D8" s="134"/>
      <c r="E8" s="134"/>
      <c r="F8" s="134"/>
      <c r="G8" s="134"/>
      <c r="H8" s="134"/>
      <c r="I8" s="134"/>
      <c r="J8" s="134"/>
      <c r="K8" s="134"/>
      <c r="L8" s="134"/>
      <c r="M8" s="134"/>
      <c r="N8" s="134"/>
      <c r="O8" s="134"/>
      <c r="P8" s="134"/>
      <c r="Q8" s="134"/>
      <c r="R8" s="134"/>
      <c r="S8" s="134"/>
      <c r="T8" s="134"/>
      <c r="U8" s="134"/>
      <c r="V8" s="57"/>
      <c r="W8" s="57"/>
      <c r="X8" s="57"/>
      <c r="Y8" s="57"/>
      <c r="Z8" s="57"/>
      <c r="AA8" s="57"/>
      <c r="AB8" s="57"/>
      <c r="AC8" s="57"/>
      <c r="AD8" s="57"/>
      <c r="AE8" s="57"/>
      <c r="AF8" s="57"/>
      <c r="AG8" s="57"/>
    </row>
    <row r="9" spans="1:33" ht="18.75" customHeight="1" x14ac:dyDescent="0.25">
      <c r="A9" s="129" t="s">
        <v>5</v>
      </c>
      <c r="B9" s="129"/>
      <c r="C9" s="129"/>
      <c r="D9" s="129"/>
      <c r="E9" s="129"/>
      <c r="F9" s="129"/>
      <c r="G9" s="129"/>
      <c r="H9" s="129"/>
      <c r="I9" s="129"/>
      <c r="J9" s="129"/>
      <c r="K9" s="129"/>
      <c r="L9" s="129"/>
      <c r="M9" s="129"/>
      <c r="N9" s="129"/>
      <c r="O9" s="129"/>
      <c r="P9" s="129"/>
      <c r="Q9" s="129"/>
      <c r="R9" s="129"/>
      <c r="S9" s="129"/>
      <c r="T9" s="129"/>
      <c r="U9" s="129"/>
      <c r="V9" s="57"/>
      <c r="W9" s="57"/>
      <c r="X9" s="57"/>
      <c r="Y9" s="57"/>
      <c r="Z9" s="57"/>
      <c r="AA9" s="57"/>
      <c r="AB9" s="57"/>
      <c r="AC9" s="57"/>
      <c r="AD9" s="57"/>
      <c r="AE9" s="57"/>
      <c r="AF9" s="57"/>
      <c r="AG9" s="57"/>
    </row>
    <row r="10" spans="1:33" x14ac:dyDescent="0.25">
      <c r="A10" s="57"/>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row>
    <row r="11" spans="1:33" x14ac:dyDescent="0.25">
      <c r="A11" s="134" t="s">
        <v>410</v>
      </c>
      <c r="B11" s="134"/>
      <c r="C11" s="134"/>
      <c r="D11" s="134"/>
      <c r="E11" s="134"/>
      <c r="F11" s="134"/>
      <c r="G11" s="134"/>
      <c r="H11" s="134"/>
      <c r="I11" s="134"/>
      <c r="J11" s="134"/>
      <c r="K11" s="134"/>
      <c r="L11" s="134"/>
      <c r="M11" s="134"/>
      <c r="N11" s="134"/>
      <c r="O11" s="134"/>
      <c r="P11" s="134"/>
      <c r="Q11" s="134"/>
      <c r="R11" s="134"/>
      <c r="S11" s="134"/>
      <c r="T11" s="134"/>
      <c r="U11" s="134"/>
      <c r="V11" s="57"/>
      <c r="W11" s="57"/>
      <c r="X11" s="57"/>
      <c r="Y11" s="57"/>
      <c r="Z11" s="57"/>
      <c r="AA11" s="57"/>
      <c r="AB11" s="57"/>
      <c r="AC11" s="57"/>
      <c r="AD11" s="57"/>
      <c r="AE11" s="57"/>
      <c r="AF11" s="57"/>
      <c r="AG11" s="57"/>
    </row>
    <row r="12" spans="1:33" x14ac:dyDescent="0.25">
      <c r="A12" s="129" t="s">
        <v>4</v>
      </c>
      <c r="B12" s="129"/>
      <c r="C12" s="129"/>
      <c r="D12" s="129"/>
      <c r="E12" s="129"/>
      <c r="F12" s="129"/>
      <c r="G12" s="129"/>
      <c r="H12" s="129"/>
      <c r="I12" s="129"/>
      <c r="J12" s="129"/>
      <c r="K12" s="129"/>
      <c r="L12" s="129"/>
      <c r="M12" s="129"/>
      <c r="N12" s="129"/>
      <c r="O12" s="129"/>
      <c r="P12" s="129"/>
      <c r="Q12" s="129"/>
      <c r="R12" s="129"/>
      <c r="S12" s="129"/>
      <c r="T12" s="129"/>
      <c r="U12" s="129"/>
      <c r="V12" s="57"/>
      <c r="W12" s="57"/>
      <c r="X12" s="57"/>
      <c r="Y12" s="57"/>
      <c r="Z12" s="57"/>
      <c r="AA12" s="57"/>
      <c r="AB12" s="57"/>
      <c r="AC12" s="57"/>
      <c r="AD12" s="57"/>
      <c r="AE12" s="57"/>
      <c r="AF12" s="57"/>
      <c r="AG12" s="57"/>
    </row>
    <row r="13" spans="1:33" ht="16.5" customHeight="1" x14ac:dyDescent="0.25">
      <c r="A13" s="57"/>
      <c r="B13" s="57"/>
      <c r="C13" s="57"/>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row>
    <row r="14" spans="1:33" x14ac:dyDescent="0.25">
      <c r="A14" s="128" t="s">
        <v>413</v>
      </c>
      <c r="B14" s="128"/>
      <c r="C14" s="128"/>
      <c r="D14" s="128"/>
      <c r="E14" s="128"/>
      <c r="F14" s="128"/>
      <c r="G14" s="128"/>
      <c r="H14" s="128"/>
      <c r="I14" s="128"/>
      <c r="J14" s="128"/>
      <c r="K14" s="128"/>
      <c r="L14" s="128"/>
      <c r="M14" s="128"/>
      <c r="N14" s="128"/>
      <c r="O14" s="128"/>
      <c r="P14" s="128"/>
      <c r="Q14" s="128"/>
      <c r="R14" s="128"/>
      <c r="S14" s="128"/>
      <c r="T14" s="128"/>
      <c r="U14" s="128"/>
      <c r="V14" s="57"/>
      <c r="W14" s="57"/>
      <c r="X14" s="57"/>
      <c r="Y14" s="57"/>
      <c r="Z14" s="57"/>
      <c r="AA14" s="57"/>
      <c r="AB14" s="57"/>
      <c r="AC14" s="57"/>
      <c r="AD14" s="57"/>
      <c r="AE14" s="57"/>
      <c r="AF14" s="57"/>
      <c r="AG14" s="57"/>
    </row>
    <row r="15" spans="1:33" ht="40.5" customHeight="1" x14ac:dyDescent="0.25">
      <c r="A15" s="129" t="s">
        <v>3</v>
      </c>
      <c r="B15" s="129"/>
      <c r="C15" s="129"/>
      <c r="D15" s="129"/>
      <c r="E15" s="129"/>
      <c r="F15" s="129"/>
      <c r="G15" s="129"/>
      <c r="H15" s="129"/>
      <c r="I15" s="129"/>
      <c r="J15" s="129"/>
      <c r="K15" s="129"/>
      <c r="L15" s="129"/>
      <c r="M15" s="129"/>
      <c r="N15" s="129"/>
      <c r="O15" s="129"/>
      <c r="P15" s="129"/>
      <c r="Q15" s="129"/>
      <c r="R15" s="129"/>
      <c r="S15" s="129"/>
      <c r="T15" s="129"/>
      <c r="U15" s="129"/>
      <c r="V15" s="57"/>
      <c r="W15" s="57"/>
      <c r="X15" s="57"/>
      <c r="Y15" s="57"/>
      <c r="Z15" s="57"/>
      <c r="AA15" s="57"/>
      <c r="AB15" s="57"/>
      <c r="AC15" s="57"/>
      <c r="AD15" s="57"/>
      <c r="AE15" s="57"/>
      <c r="AF15" s="57"/>
      <c r="AG15" s="57"/>
    </row>
    <row r="16" spans="1:33" x14ac:dyDescent="0.25">
      <c r="A16" s="57"/>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row>
    <row r="17" spans="1:34" x14ac:dyDescent="0.25">
      <c r="A17" s="57"/>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row>
    <row r="18" spans="1:34" ht="18.75" customHeight="1" x14ac:dyDescent="0.3">
      <c r="A18" s="130" t="s">
        <v>331</v>
      </c>
      <c r="B18" s="130"/>
      <c r="C18" s="130"/>
      <c r="D18" s="130"/>
      <c r="E18" s="130"/>
      <c r="F18" s="130"/>
      <c r="G18" s="130"/>
      <c r="H18" s="130"/>
      <c r="I18" s="130"/>
      <c r="J18" s="130"/>
      <c r="K18" s="130"/>
      <c r="L18" s="130"/>
      <c r="M18" s="130"/>
      <c r="N18" s="130"/>
      <c r="O18" s="130"/>
      <c r="P18" s="130"/>
      <c r="Q18" s="130"/>
      <c r="R18" s="130"/>
      <c r="S18" s="130"/>
      <c r="T18" s="130"/>
      <c r="U18" s="130"/>
      <c r="V18" s="57"/>
      <c r="W18" s="57"/>
      <c r="X18" s="57"/>
      <c r="Y18" s="57"/>
      <c r="Z18" s="57"/>
      <c r="AA18" s="57"/>
      <c r="AB18" s="57"/>
      <c r="AC18" s="57"/>
      <c r="AD18" s="57"/>
      <c r="AE18" s="57"/>
      <c r="AF18" s="57"/>
      <c r="AG18" s="57"/>
    </row>
    <row r="19" spans="1:34" x14ac:dyDescent="0.25">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row>
    <row r="20" spans="1:34" ht="25.5" customHeight="1" x14ac:dyDescent="0.25">
      <c r="A20" s="131" t="s">
        <v>151</v>
      </c>
      <c r="B20" s="131" t="s">
        <v>415</v>
      </c>
      <c r="C20" s="131" t="s">
        <v>150</v>
      </c>
      <c r="D20" s="131"/>
      <c r="E20" s="131" t="s">
        <v>149</v>
      </c>
      <c r="F20" s="131"/>
      <c r="G20" s="131" t="s">
        <v>711</v>
      </c>
      <c r="H20" s="127" t="s">
        <v>396</v>
      </c>
      <c r="I20" s="127"/>
      <c r="J20" s="127"/>
      <c r="K20" s="127"/>
      <c r="L20" s="127" t="s">
        <v>397</v>
      </c>
      <c r="M20" s="127"/>
      <c r="N20" s="127"/>
      <c r="O20" s="127"/>
      <c r="P20" s="127" t="s">
        <v>398</v>
      </c>
      <c r="Q20" s="127"/>
      <c r="R20" s="127"/>
      <c r="S20" s="127"/>
      <c r="T20" s="127" t="s">
        <v>399</v>
      </c>
      <c r="U20" s="127"/>
      <c r="V20" s="127"/>
      <c r="W20" s="127"/>
      <c r="X20" s="127" t="s">
        <v>712</v>
      </c>
      <c r="Y20" s="127"/>
      <c r="Z20" s="127"/>
      <c r="AA20" s="127"/>
      <c r="AB20" s="127" t="s">
        <v>713</v>
      </c>
      <c r="AC20" s="127"/>
      <c r="AD20" s="127"/>
      <c r="AE20" s="127"/>
      <c r="AF20" s="131" t="s">
        <v>148</v>
      </c>
      <c r="AG20" s="131"/>
      <c r="AH20" s="65"/>
    </row>
    <row r="21" spans="1:34" ht="51.75" customHeight="1" x14ac:dyDescent="0.25">
      <c r="A21" s="132"/>
      <c r="B21" s="132"/>
      <c r="C21" s="136"/>
      <c r="D21" s="137"/>
      <c r="E21" s="136"/>
      <c r="F21" s="137"/>
      <c r="G21" s="132"/>
      <c r="H21" s="127" t="s">
        <v>1</v>
      </c>
      <c r="I21" s="127"/>
      <c r="J21" s="127" t="s">
        <v>539</v>
      </c>
      <c r="K21" s="127"/>
      <c r="L21" s="127" t="s">
        <v>1</v>
      </c>
      <c r="M21" s="127"/>
      <c r="N21" s="127" t="s">
        <v>539</v>
      </c>
      <c r="O21" s="127"/>
      <c r="P21" s="127" t="s">
        <v>1</v>
      </c>
      <c r="Q21" s="127"/>
      <c r="R21" s="127" t="s">
        <v>539</v>
      </c>
      <c r="S21" s="127"/>
      <c r="T21" s="127" t="s">
        <v>1</v>
      </c>
      <c r="U21" s="127"/>
      <c r="V21" s="127" t="s">
        <v>539</v>
      </c>
      <c r="W21" s="127"/>
      <c r="X21" s="127" t="s">
        <v>1</v>
      </c>
      <c r="Y21" s="127"/>
      <c r="Z21" s="127" t="s">
        <v>539</v>
      </c>
      <c r="AA21" s="127"/>
      <c r="AB21" s="127" t="s">
        <v>1</v>
      </c>
      <c r="AC21" s="127"/>
      <c r="AD21" s="127" t="s">
        <v>539</v>
      </c>
      <c r="AE21" s="127"/>
      <c r="AF21" s="136"/>
      <c r="AG21" s="137"/>
    </row>
    <row r="22" spans="1:34" ht="73.5" customHeight="1" x14ac:dyDescent="0.25">
      <c r="A22" s="133"/>
      <c r="B22" s="133"/>
      <c r="C22" s="71" t="s">
        <v>1</v>
      </c>
      <c r="D22" s="71" t="s">
        <v>147</v>
      </c>
      <c r="E22" s="71" t="s">
        <v>714</v>
      </c>
      <c r="F22" s="71" t="s">
        <v>715</v>
      </c>
      <c r="G22" s="133"/>
      <c r="H22" s="71" t="s">
        <v>322</v>
      </c>
      <c r="I22" s="71" t="s">
        <v>323</v>
      </c>
      <c r="J22" s="71" t="s">
        <v>322</v>
      </c>
      <c r="K22" s="71" t="s">
        <v>323</v>
      </c>
      <c r="L22" s="71" t="s">
        <v>322</v>
      </c>
      <c r="M22" s="71" t="s">
        <v>323</v>
      </c>
      <c r="N22" s="71" t="s">
        <v>322</v>
      </c>
      <c r="O22" s="71" t="s">
        <v>323</v>
      </c>
      <c r="P22" s="71" t="s">
        <v>322</v>
      </c>
      <c r="Q22" s="71" t="s">
        <v>323</v>
      </c>
      <c r="R22" s="71" t="s">
        <v>322</v>
      </c>
      <c r="S22" s="71" t="s">
        <v>323</v>
      </c>
      <c r="T22" s="71" t="s">
        <v>322</v>
      </c>
      <c r="U22" s="71" t="s">
        <v>323</v>
      </c>
      <c r="V22" s="71" t="s">
        <v>322</v>
      </c>
      <c r="W22" s="71" t="s">
        <v>323</v>
      </c>
      <c r="X22" s="71" t="s">
        <v>322</v>
      </c>
      <c r="Y22" s="71" t="s">
        <v>323</v>
      </c>
      <c r="Z22" s="71" t="s">
        <v>322</v>
      </c>
      <c r="AA22" s="71" t="s">
        <v>323</v>
      </c>
      <c r="AB22" s="71" t="s">
        <v>322</v>
      </c>
      <c r="AC22" s="71" t="s">
        <v>323</v>
      </c>
      <c r="AD22" s="71" t="s">
        <v>322</v>
      </c>
      <c r="AE22" s="71" t="s">
        <v>323</v>
      </c>
      <c r="AF22" s="71" t="s">
        <v>400</v>
      </c>
      <c r="AG22" s="71" t="s">
        <v>539</v>
      </c>
    </row>
    <row r="23" spans="1:34" ht="19.5" customHeight="1" x14ac:dyDescent="0.25">
      <c r="A23" s="70" t="s">
        <v>564</v>
      </c>
      <c r="B23" s="70" t="s">
        <v>565</v>
      </c>
      <c r="C23" s="70" t="s">
        <v>566</v>
      </c>
      <c r="D23" s="70" t="s">
        <v>567</v>
      </c>
      <c r="E23" s="70" t="s">
        <v>568</v>
      </c>
      <c r="F23" s="70" t="s">
        <v>569</v>
      </c>
      <c r="G23" s="70" t="s">
        <v>570</v>
      </c>
      <c r="H23" s="70" t="s">
        <v>571</v>
      </c>
      <c r="I23" s="70" t="s">
        <v>572</v>
      </c>
      <c r="J23" s="70" t="s">
        <v>573</v>
      </c>
      <c r="K23" s="70" t="s">
        <v>574</v>
      </c>
      <c r="L23" s="70" t="s">
        <v>575</v>
      </c>
      <c r="M23" s="70" t="s">
        <v>576</v>
      </c>
      <c r="N23" s="70" t="s">
        <v>577</v>
      </c>
      <c r="O23" s="70" t="s">
        <v>578</v>
      </c>
      <c r="P23" s="70" t="s">
        <v>579</v>
      </c>
      <c r="Q23" s="70" t="s">
        <v>580</v>
      </c>
      <c r="R23" s="70" t="s">
        <v>581</v>
      </c>
      <c r="S23" s="70" t="s">
        <v>582</v>
      </c>
      <c r="T23" s="70" t="s">
        <v>583</v>
      </c>
      <c r="U23" s="70" t="s">
        <v>584</v>
      </c>
      <c r="V23" s="70" t="s">
        <v>585</v>
      </c>
      <c r="W23" s="70" t="s">
        <v>586</v>
      </c>
      <c r="X23" s="70" t="s">
        <v>587</v>
      </c>
      <c r="Y23" s="70" t="s">
        <v>588</v>
      </c>
      <c r="Z23" s="70" t="s">
        <v>589</v>
      </c>
      <c r="AA23" s="70" t="s">
        <v>590</v>
      </c>
      <c r="AB23" s="70" t="s">
        <v>591</v>
      </c>
      <c r="AC23" s="70" t="s">
        <v>592</v>
      </c>
      <c r="AD23" s="70" t="s">
        <v>593</v>
      </c>
      <c r="AE23" s="70" t="s">
        <v>594</v>
      </c>
      <c r="AF23" s="70" t="s">
        <v>599</v>
      </c>
      <c r="AG23" s="70" t="s">
        <v>600</v>
      </c>
    </row>
    <row r="24" spans="1:34" ht="47.25" customHeight="1" x14ac:dyDescent="0.25">
      <c r="A24" s="54" t="s">
        <v>564</v>
      </c>
      <c r="B24" s="54" t="s">
        <v>416</v>
      </c>
      <c r="C24" s="55" t="s">
        <v>613</v>
      </c>
      <c r="D24" s="55" t="s">
        <v>613</v>
      </c>
      <c r="E24" s="55" t="s">
        <v>716</v>
      </c>
      <c r="F24" s="55" t="s">
        <v>716</v>
      </c>
      <c r="G24" s="55" t="s">
        <v>717</v>
      </c>
      <c r="H24" s="55" t="s">
        <v>614</v>
      </c>
      <c r="I24" s="55" t="s">
        <v>564</v>
      </c>
      <c r="J24" s="55" t="s">
        <v>716</v>
      </c>
      <c r="K24" s="55" t="s">
        <v>565</v>
      </c>
      <c r="L24" s="55" t="s">
        <v>558</v>
      </c>
      <c r="M24" s="55" t="s">
        <v>391</v>
      </c>
      <c r="N24" s="55" t="s">
        <v>558</v>
      </c>
      <c r="O24" s="55" t="s">
        <v>391</v>
      </c>
      <c r="P24" s="55" t="s">
        <v>558</v>
      </c>
      <c r="Q24" s="55" t="s">
        <v>391</v>
      </c>
      <c r="R24" s="55" t="s">
        <v>558</v>
      </c>
      <c r="S24" s="55" t="s">
        <v>391</v>
      </c>
      <c r="T24" s="55" t="s">
        <v>558</v>
      </c>
      <c r="U24" s="55" t="s">
        <v>391</v>
      </c>
      <c r="V24" s="55" t="s">
        <v>558</v>
      </c>
      <c r="W24" s="55" t="s">
        <v>391</v>
      </c>
      <c r="X24" s="55" t="s">
        <v>558</v>
      </c>
      <c r="Y24" s="55" t="s">
        <v>391</v>
      </c>
      <c r="Z24" s="55" t="s">
        <v>391</v>
      </c>
      <c r="AA24" s="55" t="s">
        <v>391</v>
      </c>
      <c r="AB24" s="55" t="s">
        <v>558</v>
      </c>
      <c r="AC24" s="55" t="s">
        <v>391</v>
      </c>
      <c r="AD24" s="55" t="s">
        <v>391</v>
      </c>
      <c r="AE24" s="55" t="s">
        <v>391</v>
      </c>
      <c r="AF24" s="55" t="s">
        <v>558</v>
      </c>
      <c r="AG24" s="55" t="s">
        <v>558</v>
      </c>
    </row>
    <row r="25" spans="1:34" ht="24" customHeight="1" x14ac:dyDescent="0.25">
      <c r="A25" s="54" t="s">
        <v>146</v>
      </c>
      <c r="B25" s="56" t="s">
        <v>145</v>
      </c>
      <c r="C25" s="71" t="s">
        <v>558</v>
      </c>
      <c r="D25" s="71" t="s">
        <v>558</v>
      </c>
      <c r="E25" s="71" t="s">
        <v>558</v>
      </c>
      <c r="F25" s="71" t="s">
        <v>558</v>
      </c>
      <c r="G25" s="71" t="s">
        <v>558</v>
      </c>
      <c r="H25" s="71" t="s">
        <v>558</v>
      </c>
      <c r="I25" s="71" t="s">
        <v>391</v>
      </c>
      <c r="J25" s="71" t="s">
        <v>558</v>
      </c>
      <c r="K25" s="71" t="s">
        <v>391</v>
      </c>
      <c r="L25" s="71" t="s">
        <v>558</v>
      </c>
      <c r="M25" s="71" t="s">
        <v>391</v>
      </c>
      <c r="N25" s="71" t="s">
        <v>558</v>
      </c>
      <c r="O25" s="71" t="s">
        <v>391</v>
      </c>
      <c r="P25" s="71" t="s">
        <v>558</v>
      </c>
      <c r="Q25" s="71" t="s">
        <v>391</v>
      </c>
      <c r="R25" s="71" t="s">
        <v>558</v>
      </c>
      <c r="S25" s="71" t="s">
        <v>391</v>
      </c>
      <c r="T25" s="71" t="s">
        <v>558</v>
      </c>
      <c r="U25" s="71" t="s">
        <v>391</v>
      </c>
      <c r="V25" s="71" t="s">
        <v>558</v>
      </c>
      <c r="W25" s="71" t="s">
        <v>391</v>
      </c>
      <c r="X25" s="71" t="s">
        <v>558</v>
      </c>
      <c r="Y25" s="71" t="s">
        <v>391</v>
      </c>
      <c r="Z25" s="71" t="s">
        <v>391</v>
      </c>
      <c r="AA25" s="71" t="s">
        <v>391</v>
      </c>
      <c r="AB25" s="71" t="s">
        <v>558</v>
      </c>
      <c r="AC25" s="71" t="s">
        <v>391</v>
      </c>
      <c r="AD25" s="71" t="s">
        <v>391</v>
      </c>
      <c r="AE25" s="71" t="s">
        <v>391</v>
      </c>
      <c r="AF25" s="71" t="s">
        <v>558</v>
      </c>
      <c r="AG25" s="71" t="s">
        <v>558</v>
      </c>
    </row>
    <row r="26" spans="1:34" x14ac:dyDescent="0.25">
      <c r="A26" s="54" t="s">
        <v>144</v>
      </c>
      <c r="B26" s="56" t="s">
        <v>143</v>
      </c>
      <c r="C26" s="71" t="s">
        <v>558</v>
      </c>
      <c r="D26" s="71" t="s">
        <v>558</v>
      </c>
      <c r="E26" s="71" t="s">
        <v>558</v>
      </c>
      <c r="F26" s="71" t="s">
        <v>558</v>
      </c>
      <c r="G26" s="71" t="s">
        <v>558</v>
      </c>
      <c r="H26" s="71" t="s">
        <v>558</v>
      </c>
      <c r="I26" s="71" t="s">
        <v>391</v>
      </c>
      <c r="J26" s="71" t="s">
        <v>558</v>
      </c>
      <c r="K26" s="71" t="s">
        <v>391</v>
      </c>
      <c r="L26" s="71" t="s">
        <v>558</v>
      </c>
      <c r="M26" s="71" t="s">
        <v>391</v>
      </c>
      <c r="N26" s="71" t="s">
        <v>558</v>
      </c>
      <c r="O26" s="71" t="s">
        <v>391</v>
      </c>
      <c r="P26" s="71" t="s">
        <v>558</v>
      </c>
      <c r="Q26" s="71" t="s">
        <v>391</v>
      </c>
      <c r="R26" s="71" t="s">
        <v>558</v>
      </c>
      <c r="S26" s="71" t="s">
        <v>391</v>
      </c>
      <c r="T26" s="71" t="s">
        <v>558</v>
      </c>
      <c r="U26" s="71" t="s">
        <v>391</v>
      </c>
      <c r="V26" s="71" t="s">
        <v>558</v>
      </c>
      <c r="W26" s="71" t="s">
        <v>391</v>
      </c>
      <c r="X26" s="71" t="s">
        <v>558</v>
      </c>
      <c r="Y26" s="71" t="s">
        <v>391</v>
      </c>
      <c r="Z26" s="71" t="s">
        <v>391</v>
      </c>
      <c r="AA26" s="71" t="s">
        <v>391</v>
      </c>
      <c r="AB26" s="71" t="s">
        <v>558</v>
      </c>
      <c r="AC26" s="71" t="s">
        <v>391</v>
      </c>
      <c r="AD26" s="71" t="s">
        <v>391</v>
      </c>
      <c r="AE26" s="71" t="s">
        <v>391</v>
      </c>
      <c r="AF26" s="71" t="s">
        <v>558</v>
      </c>
      <c r="AG26" s="71" t="s">
        <v>558</v>
      </c>
    </row>
    <row r="27" spans="1:34" ht="30" x14ac:dyDescent="0.25">
      <c r="A27" s="54" t="s">
        <v>142</v>
      </c>
      <c r="B27" s="56" t="s">
        <v>289</v>
      </c>
      <c r="C27" s="71" t="s">
        <v>558</v>
      </c>
      <c r="D27" s="71" t="s">
        <v>558</v>
      </c>
      <c r="E27" s="71" t="s">
        <v>558</v>
      </c>
      <c r="F27" s="71" t="s">
        <v>558</v>
      </c>
      <c r="G27" s="71" t="s">
        <v>558</v>
      </c>
      <c r="H27" s="71" t="s">
        <v>558</v>
      </c>
      <c r="I27" s="71" t="s">
        <v>391</v>
      </c>
      <c r="J27" s="71" t="s">
        <v>558</v>
      </c>
      <c r="K27" s="71" t="s">
        <v>391</v>
      </c>
      <c r="L27" s="71" t="s">
        <v>558</v>
      </c>
      <c r="M27" s="71" t="s">
        <v>391</v>
      </c>
      <c r="N27" s="71" t="s">
        <v>558</v>
      </c>
      <c r="O27" s="71" t="s">
        <v>391</v>
      </c>
      <c r="P27" s="71" t="s">
        <v>558</v>
      </c>
      <c r="Q27" s="71" t="s">
        <v>391</v>
      </c>
      <c r="R27" s="71" t="s">
        <v>558</v>
      </c>
      <c r="S27" s="71" t="s">
        <v>391</v>
      </c>
      <c r="T27" s="71" t="s">
        <v>558</v>
      </c>
      <c r="U27" s="71" t="s">
        <v>391</v>
      </c>
      <c r="V27" s="71" t="s">
        <v>558</v>
      </c>
      <c r="W27" s="71" t="s">
        <v>391</v>
      </c>
      <c r="X27" s="71" t="s">
        <v>558</v>
      </c>
      <c r="Y27" s="71" t="s">
        <v>391</v>
      </c>
      <c r="Z27" s="71" t="s">
        <v>391</v>
      </c>
      <c r="AA27" s="71" t="s">
        <v>391</v>
      </c>
      <c r="AB27" s="71" t="s">
        <v>558</v>
      </c>
      <c r="AC27" s="71" t="s">
        <v>391</v>
      </c>
      <c r="AD27" s="71" t="s">
        <v>391</v>
      </c>
      <c r="AE27" s="71" t="s">
        <v>391</v>
      </c>
      <c r="AF27" s="71" t="s">
        <v>558</v>
      </c>
      <c r="AG27" s="71" t="s">
        <v>558</v>
      </c>
    </row>
    <row r="28" spans="1:34" ht="16.5" customHeight="1" x14ac:dyDescent="0.25">
      <c r="A28" s="54" t="s">
        <v>141</v>
      </c>
      <c r="B28" s="56" t="s">
        <v>506</v>
      </c>
      <c r="C28" s="71" t="s">
        <v>615</v>
      </c>
      <c r="D28" s="71" t="s">
        <v>718</v>
      </c>
      <c r="E28" s="71" t="s">
        <v>719</v>
      </c>
      <c r="F28" s="71" t="s">
        <v>719</v>
      </c>
      <c r="G28" s="71" t="s">
        <v>558</v>
      </c>
      <c r="H28" s="71" t="s">
        <v>558</v>
      </c>
      <c r="I28" s="71" t="s">
        <v>391</v>
      </c>
      <c r="J28" s="71" t="s">
        <v>719</v>
      </c>
      <c r="K28" s="71" t="s">
        <v>565</v>
      </c>
      <c r="L28" s="71" t="s">
        <v>558</v>
      </c>
      <c r="M28" s="71" t="s">
        <v>391</v>
      </c>
      <c r="N28" s="71" t="s">
        <v>558</v>
      </c>
      <c r="O28" s="71" t="s">
        <v>391</v>
      </c>
      <c r="P28" s="71" t="s">
        <v>558</v>
      </c>
      <c r="Q28" s="71" t="s">
        <v>391</v>
      </c>
      <c r="R28" s="71" t="s">
        <v>558</v>
      </c>
      <c r="S28" s="71" t="s">
        <v>391</v>
      </c>
      <c r="T28" s="71" t="s">
        <v>558</v>
      </c>
      <c r="U28" s="71" t="s">
        <v>391</v>
      </c>
      <c r="V28" s="71" t="s">
        <v>558</v>
      </c>
      <c r="W28" s="71" t="s">
        <v>391</v>
      </c>
      <c r="X28" s="71" t="s">
        <v>558</v>
      </c>
      <c r="Y28" s="71" t="s">
        <v>391</v>
      </c>
      <c r="Z28" s="71" t="s">
        <v>391</v>
      </c>
      <c r="AA28" s="71" t="s">
        <v>391</v>
      </c>
      <c r="AB28" s="71" t="s">
        <v>558</v>
      </c>
      <c r="AC28" s="71" t="s">
        <v>391</v>
      </c>
      <c r="AD28" s="71" t="s">
        <v>391</v>
      </c>
      <c r="AE28" s="71" t="s">
        <v>391</v>
      </c>
      <c r="AF28" s="71" t="s">
        <v>558</v>
      </c>
      <c r="AG28" s="71" t="s">
        <v>558</v>
      </c>
    </row>
    <row r="29" spans="1:34" ht="16.5" customHeight="1" x14ac:dyDescent="0.25">
      <c r="A29" s="54" t="s">
        <v>140</v>
      </c>
      <c r="B29" s="56" t="s">
        <v>139</v>
      </c>
      <c r="C29" s="71" t="s">
        <v>616</v>
      </c>
      <c r="D29" s="71" t="s">
        <v>720</v>
      </c>
      <c r="E29" s="71" t="s">
        <v>721</v>
      </c>
      <c r="F29" s="71" t="s">
        <v>721</v>
      </c>
      <c r="G29" s="71" t="s">
        <v>717</v>
      </c>
      <c r="H29" s="71" t="s">
        <v>614</v>
      </c>
      <c r="I29" s="71" t="s">
        <v>564</v>
      </c>
      <c r="J29" s="71" t="s">
        <v>721</v>
      </c>
      <c r="K29" s="71" t="s">
        <v>565</v>
      </c>
      <c r="L29" s="71" t="s">
        <v>558</v>
      </c>
      <c r="M29" s="71" t="s">
        <v>391</v>
      </c>
      <c r="N29" s="71" t="s">
        <v>558</v>
      </c>
      <c r="O29" s="71" t="s">
        <v>391</v>
      </c>
      <c r="P29" s="71" t="s">
        <v>558</v>
      </c>
      <c r="Q29" s="71" t="s">
        <v>391</v>
      </c>
      <c r="R29" s="71" t="s">
        <v>558</v>
      </c>
      <c r="S29" s="71" t="s">
        <v>391</v>
      </c>
      <c r="T29" s="71" t="s">
        <v>558</v>
      </c>
      <c r="U29" s="71" t="s">
        <v>391</v>
      </c>
      <c r="V29" s="71" t="s">
        <v>558</v>
      </c>
      <c r="W29" s="71" t="s">
        <v>391</v>
      </c>
      <c r="X29" s="71" t="s">
        <v>558</v>
      </c>
      <c r="Y29" s="71" t="s">
        <v>391</v>
      </c>
      <c r="Z29" s="71" t="s">
        <v>391</v>
      </c>
      <c r="AA29" s="71" t="s">
        <v>391</v>
      </c>
      <c r="AB29" s="71" t="s">
        <v>558</v>
      </c>
      <c r="AC29" s="71" t="s">
        <v>391</v>
      </c>
      <c r="AD29" s="71" t="s">
        <v>391</v>
      </c>
      <c r="AE29" s="71" t="s">
        <v>391</v>
      </c>
      <c r="AF29" s="71" t="s">
        <v>558</v>
      </c>
      <c r="AG29" s="71" t="s">
        <v>558</v>
      </c>
    </row>
    <row r="30" spans="1:34" ht="42.75" x14ac:dyDescent="0.25">
      <c r="A30" s="54" t="s">
        <v>565</v>
      </c>
      <c r="B30" s="54" t="s">
        <v>417</v>
      </c>
      <c r="C30" s="55" t="s">
        <v>617</v>
      </c>
      <c r="D30" s="55" t="s">
        <v>617</v>
      </c>
      <c r="E30" s="55" t="s">
        <v>722</v>
      </c>
      <c r="F30" s="55" t="s">
        <v>722</v>
      </c>
      <c r="G30" s="55" t="s">
        <v>723</v>
      </c>
      <c r="H30" s="55" t="s">
        <v>558</v>
      </c>
      <c r="I30" s="55" t="s">
        <v>391</v>
      </c>
      <c r="J30" s="55" t="s">
        <v>722</v>
      </c>
      <c r="K30" s="55" t="s">
        <v>565</v>
      </c>
      <c r="L30" s="55" t="s">
        <v>558</v>
      </c>
      <c r="M30" s="55" t="s">
        <v>391</v>
      </c>
      <c r="N30" s="55" t="s">
        <v>558</v>
      </c>
      <c r="O30" s="55" t="s">
        <v>391</v>
      </c>
      <c r="P30" s="55" t="s">
        <v>558</v>
      </c>
      <c r="Q30" s="55" t="s">
        <v>391</v>
      </c>
      <c r="R30" s="55" t="s">
        <v>558</v>
      </c>
      <c r="S30" s="55" t="s">
        <v>391</v>
      </c>
      <c r="T30" s="55" t="s">
        <v>558</v>
      </c>
      <c r="U30" s="55" t="s">
        <v>391</v>
      </c>
      <c r="V30" s="55" t="s">
        <v>558</v>
      </c>
      <c r="W30" s="55" t="s">
        <v>391</v>
      </c>
      <c r="X30" s="55" t="s">
        <v>558</v>
      </c>
      <c r="Y30" s="55" t="s">
        <v>391</v>
      </c>
      <c r="Z30" s="55" t="s">
        <v>391</v>
      </c>
      <c r="AA30" s="55" t="s">
        <v>391</v>
      </c>
      <c r="AB30" s="55" t="s">
        <v>558</v>
      </c>
      <c r="AC30" s="55" t="s">
        <v>391</v>
      </c>
      <c r="AD30" s="55" t="s">
        <v>391</v>
      </c>
      <c r="AE30" s="55" t="s">
        <v>391</v>
      </c>
      <c r="AF30" s="55" t="s">
        <v>558</v>
      </c>
      <c r="AG30" s="55" t="s">
        <v>558</v>
      </c>
    </row>
    <row r="31" spans="1:34" ht="18" customHeight="1" x14ac:dyDescent="0.25">
      <c r="A31" s="54" t="s">
        <v>138</v>
      </c>
      <c r="B31" s="56" t="s">
        <v>137</v>
      </c>
      <c r="C31" s="71" t="s">
        <v>618</v>
      </c>
      <c r="D31" s="71" t="str">
        <f>C31</f>
        <v>59,34764092</v>
      </c>
      <c r="E31" s="71" t="s">
        <v>558</v>
      </c>
      <c r="F31" s="71" t="s">
        <v>558</v>
      </c>
      <c r="G31" s="71" t="s">
        <v>558</v>
      </c>
      <c r="H31" s="71" t="s">
        <v>558</v>
      </c>
      <c r="I31" s="71" t="s">
        <v>391</v>
      </c>
      <c r="J31" s="71" t="s">
        <v>558</v>
      </c>
      <c r="K31" s="71" t="s">
        <v>391</v>
      </c>
      <c r="L31" s="71" t="s">
        <v>558</v>
      </c>
      <c r="M31" s="71" t="s">
        <v>391</v>
      </c>
      <c r="N31" s="71" t="s">
        <v>558</v>
      </c>
      <c r="O31" s="71" t="s">
        <v>391</v>
      </c>
      <c r="P31" s="71" t="s">
        <v>558</v>
      </c>
      <c r="Q31" s="71" t="s">
        <v>391</v>
      </c>
      <c r="R31" s="71" t="s">
        <v>558</v>
      </c>
      <c r="S31" s="71" t="s">
        <v>391</v>
      </c>
      <c r="T31" s="71" t="s">
        <v>558</v>
      </c>
      <c r="U31" s="71" t="s">
        <v>391</v>
      </c>
      <c r="V31" s="71" t="s">
        <v>558</v>
      </c>
      <c r="W31" s="71" t="s">
        <v>391</v>
      </c>
      <c r="X31" s="71" t="s">
        <v>558</v>
      </c>
      <c r="Y31" s="71" t="s">
        <v>391</v>
      </c>
      <c r="Z31" s="71" t="s">
        <v>391</v>
      </c>
      <c r="AA31" s="71" t="s">
        <v>391</v>
      </c>
      <c r="AB31" s="71" t="s">
        <v>558</v>
      </c>
      <c r="AC31" s="71" t="s">
        <v>391</v>
      </c>
      <c r="AD31" s="71" t="s">
        <v>391</v>
      </c>
      <c r="AE31" s="71" t="s">
        <v>391</v>
      </c>
      <c r="AF31" s="71" t="s">
        <v>558</v>
      </c>
      <c r="AG31" s="71" t="s">
        <v>558</v>
      </c>
    </row>
    <row r="32" spans="1:34" ht="18" customHeight="1" x14ac:dyDescent="0.25">
      <c r="A32" s="54" t="s">
        <v>136</v>
      </c>
      <c r="B32" s="56" t="s">
        <v>135</v>
      </c>
      <c r="C32" s="71" t="s">
        <v>619</v>
      </c>
      <c r="D32" s="71" t="str">
        <f>C32</f>
        <v>1 604,61212892</v>
      </c>
      <c r="E32" s="71" t="s">
        <v>724</v>
      </c>
      <c r="F32" s="71" t="s">
        <v>724</v>
      </c>
      <c r="G32" s="71" t="s">
        <v>725</v>
      </c>
      <c r="H32" s="71" t="s">
        <v>558</v>
      </c>
      <c r="I32" s="71" t="s">
        <v>391</v>
      </c>
      <c r="J32" s="71" t="s">
        <v>724</v>
      </c>
      <c r="K32" s="71" t="s">
        <v>565</v>
      </c>
      <c r="L32" s="71" t="s">
        <v>558</v>
      </c>
      <c r="M32" s="71" t="s">
        <v>391</v>
      </c>
      <c r="N32" s="71" t="s">
        <v>558</v>
      </c>
      <c r="O32" s="71" t="s">
        <v>391</v>
      </c>
      <c r="P32" s="71" t="s">
        <v>558</v>
      </c>
      <c r="Q32" s="71" t="s">
        <v>391</v>
      </c>
      <c r="R32" s="71" t="s">
        <v>558</v>
      </c>
      <c r="S32" s="71" t="s">
        <v>391</v>
      </c>
      <c r="T32" s="71" t="s">
        <v>558</v>
      </c>
      <c r="U32" s="71" t="s">
        <v>391</v>
      </c>
      <c r="V32" s="71" t="s">
        <v>558</v>
      </c>
      <c r="W32" s="71" t="s">
        <v>391</v>
      </c>
      <c r="X32" s="71" t="s">
        <v>558</v>
      </c>
      <c r="Y32" s="71" t="s">
        <v>391</v>
      </c>
      <c r="Z32" s="71" t="s">
        <v>391</v>
      </c>
      <c r="AA32" s="71" t="s">
        <v>391</v>
      </c>
      <c r="AB32" s="71" t="s">
        <v>558</v>
      </c>
      <c r="AC32" s="71" t="s">
        <v>391</v>
      </c>
      <c r="AD32" s="71" t="s">
        <v>391</v>
      </c>
      <c r="AE32" s="71" t="s">
        <v>391</v>
      </c>
      <c r="AF32" s="71" t="s">
        <v>558</v>
      </c>
      <c r="AG32" s="71" t="s">
        <v>558</v>
      </c>
    </row>
    <row r="33" spans="1:34" ht="18" customHeight="1" x14ac:dyDescent="0.25">
      <c r="A33" s="54" t="s">
        <v>134</v>
      </c>
      <c r="B33" s="56" t="s">
        <v>133</v>
      </c>
      <c r="C33" s="71" t="s">
        <v>558</v>
      </c>
      <c r="D33" s="71" t="s">
        <v>558</v>
      </c>
      <c r="E33" s="71" t="s">
        <v>558</v>
      </c>
      <c r="F33" s="71" t="s">
        <v>558</v>
      </c>
      <c r="G33" s="71" t="s">
        <v>558</v>
      </c>
      <c r="H33" s="71" t="s">
        <v>558</v>
      </c>
      <c r="I33" s="71" t="s">
        <v>391</v>
      </c>
      <c r="J33" s="71" t="s">
        <v>558</v>
      </c>
      <c r="K33" s="71" t="s">
        <v>391</v>
      </c>
      <c r="L33" s="71" t="s">
        <v>558</v>
      </c>
      <c r="M33" s="71" t="s">
        <v>391</v>
      </c>
      <c r="N33" s="71" t="s">
        <v>558</v>
      </c>
      <c r="O33" s="71" t="s">
        <v>391</v>
      </c>
      <c r="P33" s="71" t="s">
        <v>558</v>
      </c>
      <c r="Q33" s="71" t="s">
        <v>391</v>
      </c>
      <c r="R33" s="71" t="s">
        <v>558</v>
      </c>
      <c r="S33" s="71" t="s">
        <v>391</v>
      </c>
      <c r="T33" s="71" t="s">
        <v>558</v>
      </c>
      <c r="U33" s="71" t="s">
        <v>391</v>
      </c>
      <c r="V33" s="71" t="s">
        <v>558</v>
      </c>
      <c r="W33" s="71" t="s">
        <v>391</v>
      </c>
      <c r="X33" s="71" t="s">
        <v>558</v>
      </c>
      <c r="Y33" s="71" t="s">
        <v>391</v>
      </c>
      <c r="Z33" s="71" t="s">
        <v>391</v>
      </c>
      <c r="AA33" s="71" t="s">
        <v>391</v>
      </c>
      <c r="AB33" s="71" t="s">
        <v>558</v>
      </c>
      <c r="AC33" s="71" t="s">
        <v>391</v>
      </c>
      <c r="AD33" s="71" t="s">
        <v>391</v>
      </c>
      <c r="AE33" s="71" t="s">
        <v>391</v>
      </c>
      <c r="AF33" s="71" t="s">
        <v>558</v>
      </c>
      <c r="AG33" s="71" t="s">
        <v>558</v>
      </c>
    </row>
    <row r="34" spans="1:34" ht="18" customHeight="1" x14ac:dyDescent="0.25">
      <c r="A34" s="54" t="s">
        <v>132</v>
      </c>
      <c r="B34" s="56" t="s">
        <v>131</v>
      </c>
      <c r="C34" s="71" t="s">
        <v>620</v>
      </c>
      <c r="D34" s="71" t="str">
        <f>C34</f>
        <v>277,75265946</v>
      </c>
      <c r="E34" s="71" t="s">
        <v>726</v>
      </c>
      <c r="F34" s="71" t="s">
        <v>726</v>
      </c>
      <c r="G34" s="71" t="s">
        <v>727</v>
      </c>
      <c r="H34" s="71" t="s">
        <v>558</v>
      </c>
      <c r="I34" s="71" t="s">
        <v>391</v>
      </c>
      <c r="J34" s="71" t="s">
        <v>726</v>
      </c>
      <c r="K34" s="71" t="s">
        <v>565</v>
      </c>
      <c r="L34" s="71" t="s">
        <v>558</v>
      </c>
      <c r="M34" s="71" t="s">
        <v>391</v>
      </c>
      <c r="N34" s="71" t="s">
        <v>558</v>
      </c>
      <c r="O34" s="71" t="s">
        <v>391</v>
      </c>
      <c r="P34" s="71" t="s">
        <v>558</v>
      </c>
      <c r="Q34" s="71" t="s">
        <v>391</v>
      </c>
      <c r="R34" s="71" t="s">
        <v>558</v>
      </c>
      <c r="S34" s="71" t="s">
        <v>391</v>
      </c>
      <c r="T34" s="71" t="s">
        <v>558</v>
      </c>
      <c r="U34" s="71" t="s">
        <v>391</v>
      </c>
      <c r="V34" s="71" t="s">
        <v>558</v>
      </c>
      <c r="W34" s="71" t="s">
        <v>391</v>
      </c>
      <c r="X34" s="71" t="s">
        <v>558</v>
      </c>
      <c r="Y34" s="71" t="s">
        <v>391</v>
      </c>
      <c r="Z34" s="71" t="s">
        <v>391</v>
      </c>
      <c r="AA34" s="71" t="s">
        <v>391</v>
      </c>
      <c r="AB34" s="71" t="s">
        <v>558</v>
      </c>
      <c r="AC34" s="71" t="s">
        <v>391</v>
      </c>
      <c r="AD34" s="71" t="s">
        <v>391</v>
      </c>
      <c r="AE34" s="71" t="s">
        <v>391</v>
      </c>
      <c r="AF34" s="71" t="s">
        <v>558</v>
      </c>
      <c r="AG34" s="71" t="s">
        <v>558</v>
      </c>
      <c r="AH34" s="34"/>
    </row>
    <row r="35" spans="1:34" ht="28.5" x14ac:dyDescent="0.25">
      <c r="A35" s="54" t="s">
        <v>566</v>
      </c>
      <c r="B35" s="54" t="s">
        <v>418</v>
      </c>
      <c r="C35" s="55"/>
      <c r="D35" s="55"/>
      <c r="E35" s="55"/>
      <c r="F35" s="71"/>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row>
    <row r="36" spans="1:34" s="25" customFormat="1" ht="30" x14ac:dyDescent="0.25">
      <c r="A36" s="54" t="s">
        <v>130</v>
      </c>
      <c r="B36" s="56" t="s">
        <v>129</v>
      </c>
      <c r="C36" s="71" t="s">
        <v>558</v>
      </c>
      <c r="D36" s="71" t="s">
        <v>558</v>
      </c>
      <c r="E36" s="71" t="s">
        <v>558</v>
      </c>
      <c r="F36" s="71" t="s">
        <v>558</v>
      </c>
      <c r="G36" s="71" t="s">
        <v>558</v>
      </c>
      <c r="H36" s="71" t="s">
        <v>558</v>
      </c>
      <c r="I36" s="71" t="s">
        <v>391</v>
      </c>
      <c r="J36" s="71" t="s">
        <v>558</v>
      </c>
      <c r="K36" s="71" t="s">
        <v>391</v>
      </c>
      <c r="L36" s="71" t="s">
        <v>558</v>
      </c>
      <c r="M36" s="71" t="s">
        <v>391</v>
      </c>
      <c r="N36" s="71" t="s">
        <v>558</v>
      </c>
      <c r="O36" s="71" t="s">
        <v>391</v>
      </c>
      <c r="P36" s="71" t="s">
        <v>558</v>
      </c>
      <c r="Q36" s="71" t="s">
        <v>391</v>
      </c>
      <c r="R36" s="71" t="s">
        <v>558</v>
      </c>
      <c r="S36" s="71" t="s">
        <v>391</v>
      </c>
      <c r="T36" s="71" t="s">
        <v>558</v>
      </c>
      <c r="U36" s="71" t="s">
        <v>391</v>
      </c>
      <c r="V36" s="71" t="s">
        <v>558</v>
      </c>
      <c r="W36" s="71" t="s">
        <v>391</v>
      </c>
      <c r="X36" s="71" t="s">
        <v>558</v>
      </c>
      <c r="Y36" s="71" t="s">
        <v>391</v>
      </c>
      <c r="Z36" s="71" t="s">
        <v>558</v>
      </c>
      <c r="AA36" s="71" t="s">
        <v>391</v>
      </c>
      <c r="AB36" s="71" t="s">
        <v>558</v>
      </c>
      <c r="AC36" s="71" t="s">
        <v>391</v>
      </c>
      <c r="AD36" s="71" t="s">
        <v>558</v>
      </c>
      <c r="AE36" s="71" t="s">
        <v>391</v>
      </c>
      <c r="AF36" s="71" t="s">
        <v>558</v>
      </c>
      <c r="AG36" s="71" t="s">
        <v>558</v>
      </c>
    </row>
    <row r="37" spans="1:34" s="25" customFormat="1" x14ac:dyDescent="0.25">
      <c r="A37" s="54" t="s">
        <v>128</v>
      </c>
      <c r="B37" s="56" t="s">
        <v>119</v>
      </c>
      <c r="C37" s="71" t="s">
        <v>558</v>
      </c>
      <c r="D37" s="71" t="s">
        <v>558</v>
      </c>
      <c r="E37" s="71" t="s">
        <v>558</v>
      </c>
      <c r="F37" s="71" t="s">
        <v>558</v>
      </c>
      <c r="G37" s="71" t="s">
        <v>558</v>
      </c>
      <c r="H37" s="71" t="s">
        <v>558</v>
      </c>
      <c r="I37" s="71" t="s">
        <v>391</v>
      </c>
      <c r="J37" s="71" t="s">
        <v>558</v>
      </c>
      <c r="K37" s="71" t="s">
        <v>391</v>
      </c>
      <c r="L37" s="71" t="s">
        <v>558</v>
      </c>
      <c r="M37" s="71" t="s">
        <v>391</v>
      </c>
      <c r="N37" s="71" t="s">
        <v>558</v>
      </c>
      <c r="O37" s="71" t="s">
        <v>391</v>
      </c>
      <c r="P37" s="71" t="s">
        <v>558</v>
      </c>
      <c r="Q37" s="71" t="s">
        <v>391</v>
      </c>
      <c r="R37" s="71" t="s">
        <v>558</v>
      </c>
      <c r="S37" s="71" t="s">
        <v>391</v>
      </c>
      <c r="T37" s="71" t="s">
        <v>558</v>
      </c>
      <c r="U37" s="71" t="s">
        <v>391</v>
      </c>
      <c r="V37" s="71" t="s">
        <v>558</v>
      </c>
      <c r="W37" s="71" t="s">
        <v>391</v>
      </c>
      <c r="X37" s="71" t="s">
        <v>558</v>
      </c>
      <c r="Y37" s="71" t="s">
        <v>391</v>
      </c>
      <c r="Z37" s="71" t="s">
        <v>391</v>
      </c>
      <c r="AA37" s="71" t="s">
        <v>391</v>
      </c>
      <c r="AB37" s="71" t="s">
        <v>558</v>
      </c>
      <c r="AC37" s="71" t="s">
        <v>391</v>
      </c>
      <c r="AD37" s="71" t="s">
        <v>391</v>
      </c>
      <c r="AE37" s="71" t="s">
        <v>391</v>
      </c>
      <c r="AF37" s="71" t="s">
        <v>558</v>
      </c>
      <c r="AG37" s="71" t="s">
        <v>558</v>
      </c>
      <c r="AH37" s="34"/>
    </row>
    <row r="38" spans="1:34" s="25" customFormat="1" x14ac:dyDescent="0.25">
      <c r="A38" s="54" t="s">
        <v>127</v>
      </c>
      <c r="B38" s="56" t="s">
        <v>117</v>
      </c>
      <c r="C38" s="71" t="s">
        <v>558</v>
      </c>
      <c r="D38" s="71" t="s">
        <v>558</v>
      </c>
      <c r="E38" s="71" t="s">
        <v>558</v>
      </c>
      <c r="F38" s="71" t="s">
        <v>558</v>
      </c>
      <c r="G38" s="71" t="s">
        <v>558</v>
      </c>
      <c r="H38" s="71" t="s">
        <v>558</v>
      </c>
      <c r="I38" s="71" t="s">
        <v>391</v>
      </c>
      <c r="J38" s="71" t="s">
        <v>558</v>
      </c>
      <c r="K38" s="71" t="s">
        <v>391</v>
      </c>
      <c r="L38" s="71" t="s">
        <v>558</v>
      </c>
      <c r="M38" s="71" t="s">
        <v>391</v>
      </c>
      <c r="N38" s="71" t="s">
        <v>558</v>
      </c>
      <c r="O38" s="71" t="s">
        <v>391</v>
      </c>
      <c r="P38" s="71" t="s">
        <v>558</v>
      </c>
      <c r="Q38" s="71" t="s">
        <v>391</v>
      </c>
      <c r="R38" s="71" t="s">
        <v>558</v>
      </c>
      <c r="S38" s="71" t="s">
        <v>391</v>
      </c>
      <c r="T38" s="71" t="s">
        <v>558</v>
      </c>
      <c r="U38" s="71" t="s">
        <v>391</v>
      </c>
      <c r="V38" s="71" t="s">
        <v>558</v>
      </c>
      <c r="W38" s="71" t="s">
        <v>391</v>
      </c>
      <c r="X38" s="71" t="s">
        <v>558</v>
      </c>
      <c r="Y38" s="71" t="s">
        <v>391</v>
      </c>
      <c r="Z38" s="71" t="s">
        <v>391</v>
      </c>
      <c r="AA38" s="71" t="s">
        <v>391</v>
      </c>
      <c r="AB38" s="71" t="s">
        <v>558</v>
      </c>
      <c r="AC38" s="71" t="s">
        <v>391</v>
      </c>
      <c r="AD38" s="71" t="s">
        <v>391</v>
      </c>
      <c r="AE38" s="71" t="s">
        <v>391</v>
      </c>
      <c r="AF38" s="71" t="s">
        <v>558</v>
      </c>
      <c r="AG38" s="71" t="s">
        <v>558</v>
      </c>
      <c r="AH38" s="34"/>
    </row>
    <row r="39" spans="1:34" s="25" customFormat="1" ht="30" x14ac:dyDescent="0.25">
      <c r="A39" s="54" t="s">
        <v>126</v>
      </c>
      <c r="B39" s="56" t="s">
        <v>115</v>
      </c>
      <c r="C39" s="71" t="s">
        <v>621</v>
      </c>
      <c r="D39" s="71" t="s">
        <v>621</v>
      </c>
      <c r="E39" s="71" t="s">
        <v>621</v>
      </c>
      <c r="F39" s="71" t="s">
        <v>621</v>
      </c>
      <c r="G39" s="71" t="s">
        <v>558</v>
      </c>
      <c r="H39" s="71" t="s">
        <v>558</v>
      </c>
      <c r="I39" s="71" t="s">
        <v>391</v>
      </c>
      <c r="J39" s="71" t="s">
        <v>621</v>
      </c>
      <c r="K39" s="71" t="s">
        <v>567</v>
      </c>
      <c r="L39" s="71" t="s">
        <v>558</v>
      </c>
      <c r="M39" s="71" t="s">
        <v>391</v>
      </c>
      <c r="N39" s="71" t="s">
        <v>558</v>
      </c>
      <c r="O39" s="71" t="s">
        <v>391</v>
      </c>
      <c r="P39" s="71" t="s">
        <v>558</v>
      </c>
      <c r="Q39" s="71" t="s">
        <v>391</v>
      </c>
      <c r="R39" s="71" t="s">
        <v>558</v>
      </c>
      <c r="S39" s="71" t="s">
        <v>391</v>
      </c>
      <c r="T39" s="71" t="s">
        <v>558</v>
      </c>
      <c r="U39" s="71" t="s">
        <v>391</v>
      </c>
      <c r="V39" s="71" t="s">
        <v>558</v>
      </c>
      <c r="W39" s="71" t="s">
        <v>391</v>
      </c>
      <c r="X39" s="71" t="s">
        <v>558</v>
      </c>
      <c r="Y39" s="71" t="s">
        <v>391</v>
      </c>
      <c r="Z39" s="71" t="s">
        <v>391</v>
      </c>
      <c r="AA39" s="71" t="s">
        <v>391</v>
      </c>
      <c r="AB39" s="71" t="s">
        <v>558</v>
      </c>
      <c r="AC39" s="71" t="s">
        <v>391</v>
      </c>
      <c r="AD39" s="71" t="s">
        <v>391</v>
      </c>
      <c r="AE39" s="71" t="s">
        <v>391</v>
      </c>
      <c r="AF39" s="71" t="s">
        <v>558</v>
      </c>
      <c r="AG39" s="71" t="s">
        <v>558</v>
      </c>
      <c r="AH39" s="34"/>
    </row>
    <row r="40" spans="1:34" s="25" customFormat="1" ht="30" x14ac:dyDescent="0.25">
      <c r="A40" s="54" t="s">
        <v>125</v>
      </c>
      <c r="B40" s="56" t="s">
        <v>113</v>
      </c>
      <c r="C40" s="71" t="s">
        <v>558</v>
      </c>
      <c r="D40" s="71" t="s">
        <v>558</v>
      </c>
      <c r="E40" s="71" t="s">
        <v>558</v>
      </c>
      <c r="F40" s="71" t="s">
        <v>558</v>
      </c>
      <c r="G40" s="71" t="s">
        <v>558</v>
      </c>
      <c r="H40" s="71" t="s">
        <v>558</v>
      </c>
      <c r="I40" s="71" t="s">
        <v>391</v>
      </c>
      <c r="J40" s="71" t="s">
        <v>558</v>
      </c>
      <c r="K40" s="71" t="s">
        <v>391</v>
      </c>
      <c r="L40" s="71" t="s">
        <v>558</v>
      </c>
      <c r="M40" s="71" t="s">
        <v>391</v>
      </c>
      <c r="N40" s="71" t="s">
        <v>558</v>
      </c>
      <c r="O40" s="71" t="s">
        <v>391</v>
      </c>
      <c r="P40" s="71" t="s">
        <v>558</v>
      </c>
      <c r="Q40" s="71" t="s">
        <v>391</v>
      </c>
      <c r="R40" s="71" t="s">
        <v>558</v>
      </c>
      <c r="S40" s="71" t="s">
        <v>391</v>
      </c>
      <c r="T40" s="71" t="s">
        <v>558</v>
      </c>
      <c r="U40" s="71" t="s">
        <v>391</v>
      </c>
      <c r="V40" s="71" t="s">
        <v>558</v>
      </c>
      <c r="W40" s="71" t="s">
        <v>391</v>
      </c>
      <c r="X40" s="71" t="s">
        <v>558</v>
      </c>
      <c r="Y40" s="71" t="s">
        <v>391</v>
      </c>
      <c r="Z40" s="71" t="s">
        <v>391</v>
      </c>
      <c r="AA40" s="71" t="s">
        <v>391</v>
      </c>
      <c r="AB40" s="71" t="s">
        <v>558</v>
      </c>
      <c r="AC40" s="71" t="s">
        <v>391</v>
      </c>
      <c r="AD40" s="71" t="s">
        <v>391</v>
      </c>
      <c r="AE40" s="71" t="s">
        <v>391</v>
      </c>
      <c r="AF40" s="71" t="s">
        <v>558</v>
      </c>
      <c r="AG40" s="71" t="s">
        <v>558</v>
      </c>
      <c r="AH40" s="34"/>
    </row>
    <row r="41" spans="1:34" s="25" customFormat="1" x14ac:dyDescent="0.25">
      <c r="A41" s="54" t="s">
        <v>124</v>
      </c>
      <c r="B41" s="56" t="s">
        <v>111</v>
      </c>
      <c r="C41" s="71" t="s">
        <v>558</v>
      </c>
      <c r="D41" s="71" t="s">
        <v>558</v>
      </c>
      <c r="E41" s="71" t="s">
        <v>558</v>
      </c>
      <c r="F41" s="71" t="s">
        <v>558</v>
      </c>
      <c r="G41" s="71" t="s">
        <v>558</v>
      </c>
      <c r="H41" s="71" t="s">
        <v>558</v>
      </c>
      <c r="I41" s="71" t="s">
        <v>391</v>
      </c>
      <c r="J41" s="71" t="s">
        <v>558</v>
      </c>
      <c r="K41" s="71" t="s">
        <v>391</v>
      </c>
      <c r="L41" s="71" t="s">
        <v>558</v>
      </c>
      <c r="M41" s="71" t="s">
        <v>391</v>
      </c>
      <c r="N41" s="71" t="s">
        <v>558</v>
      </c>
      <c r="O41" s="71" t="s">
        <v>391</v>
      </c>
      <c r="P41" s="71" t="s">
        <v>558</v>
      </c>
      <c r="Q41" s="71" t="s">
        <v>391</v>
      </c>
      <c r="R41" s="71" t="s">
        <v>558</v>
      </c>
      <c r="S41" s="71" t="s">
        <v>391</v>
      </c>
      <c r="T41" s="71" t="s">
        <v>558</v>
      </c>
      <c r="U41" s="71" t="s">
        <v>391</v>
      </c>
      <c r="V41" s="71" t="s">
        <v>558</v>
      </c>
      <c r="W41" s="71" t="s">
        <v>391</v>
      </c>
      <c r="X41" s="71" t="s">
        <v>558</v>
      </c>
      <c r="Y41" s="71" t="s">
        <v>391</v>
      </c>
      <c r="Z41" s="71" t="s">
        <v>391</v>
      </c>
      <c r="AA41" s="71" t="s">
        <v>391</v>
      </c>
      <c r="AB41" s="71" t="s">
        <v>558</v>
      </c>
      <c r="AC41" s="71" t="s">
        <v>391</v>
      </c>
      <c r="AD41" s="71" t="s">
        <v>391</v>
      </c>
      <c r="AE41" s="71" t="s">
        <v>391</v>
      </c>
      <c r="AF41" s="71" t="s">
        <v>558</v>
      </c>
      <c r="AG41" s="71" t="s">
        <v>558</v>
      </c>
      <c r="AH41" s="34"/>
    </row>
    <row r="42" spans="1:34" s="25" customFormat="1" x14ac:dyDescent="0.25">
      <c r="A42" s="54" t="s">
        <v>123</v>
      </c>
      <c r="B42" s="56" t="s">
        <v>429</v>
      </c>
      <c r="C42" s="71" t="s">
        <v>558</v>
      </c>
      <c r="D42" s="71" t="s">
        <v>558</v>
      </c>
      <c r="E42" s="71" t="s">
        <v>558</v>
      </c>
      <c r="F42" s="71" t="s">
        <v>558</v>
      </c>
      <c r="G42" s="71" t="s">
        <v>558</v>
      </c>
      <c r="H42" s="71" t="s">
        <v>558</v>
      </c>
      <c r="I42" s="71" t="s">
        <v>391</v>
      </c>
      <c r="J42" s="71" t="s">
        <v>558</v>
      </c>
      <c r="K42" s="71" t="s">
        <v>391</v>
      </c>
      <c r="L42" s="71" t="s">
        <v>558</v>
      </c>
      <c r="M42" s="71" t="s">
        <v>391</v>
      </c>
      <c r="N42" s="71" t="s">
        <v>558</v>
      </c>
      <c r="O42" s="71" t="s">
        <v>391</v>
      </c>
      <c r="P42" s="71" t="s">
        <v>558</v>
      </c>
      <c r="Q42" s="71" t="s">
        <v>391</v>
      </c>
      <c r="R42" s="71" t="s">
        <v>558</v>
      </c>
      <c r="S42" s="71" t="s">
        <v>391</v>
      </c>
      <c r="T42" s="71" t="s">
        <v>558</v>
      </c>
      <c r="U42" s="71" t="s">
        <v>391</v>
      </c>
      <c r="V42" s="71" t="s">
        <v>558</v>
      </c>
      <c r="W42" s="71" t="s">
        <v>391</v>
      </c>
      <c r="X42" s="71" t="s">
        <v>558</v>
      </c>
      <c r="Y42" s="71" t="s">
        <v>391</v>
      </c>
      <c r="Z42" s="71" t="s">
        <v>391</v>
      </c>
      <c r="AA42" s="71" t="s">
        <v>391</v>
      </c>
      <c r="AB42" s="71" t="s">
        <v>558</v>
      </c>
      <c r="AC42" s="71" t="s">
        <v>391</v>
      </c>
      <c r="AD42" s="71" t="s">
        <v>391</v>
      </c>
      <c r="AE42" s="71" t="s">
        <v>391</v>
      </c>
      <c r="AF42" s="71" t="s">
        <v>558</v>
      </c>
      <c r="AG42" s="71" t="s">
        <v>558</v>
      </c>
      <c r="AH42" s="34"/>
    </row>
    <row r="43" spans="1:34" s="25" customFormat="1" x14ac:dyDescent="0.25">
      <c r="A43" s="54" t="s">
        <v>507</v>
      </c>
      <c r="B43" s="56" t="s">
        <v>430</v>
      </c>
      <c r="C43" s="71" t="s">
        <v>558</v>
      </c>
      <c r="D43" s="71" t="s">
        <v>558</v>
      </c>
      <c r="E43" s="71" t="s">
        <v>558</v>
      </c>
      <c r="F43" s="71" t="s">
        <v>558</v>
      </c>
      <c r="G43" s="71" t="s">
        <v>558</v>
      </c>
      <c r="H43" s="71" t="s">
        <v>558</v>
      </c>
      <c r="I43" s="71" t="s">
        <v>391</v>
      </c>
      <c r="J43" s="71" t="s">
        <v>558</v>
      </c>
      <c r="K43" s="71" t="s">
        <v>391</v>
      </c>
      <c r="L43" s="71" t="s">
        <v>558</v>
      </c>
      <c r="M43" s="71" t="s">
        <v>391</v>
      </c>
      <c r="N43" s="71" t="s">
        <v>558</v>
      </c>
      <c r="O43" s="71" t="s">
        <v>391</v>
      </c>
      <c r="P43" s="71" t="s">
        <v>558</v>
      </c>
      <c r="Q43" s="71" t="s">
        <v>391</v>
      </c>
      <c r="R43" s="71" t="s">
        <v>558</v>
      </c>
      <c r="S43" s="71" t="s">
        <v>391</v>
      </c>
      <c r="T43" s="71" t="s">
        <v>558</v>
      </c>
      <c r="U43" s="71" t="s">
        <v>391</v>
      </c>
      <c r="V43" s="71" t="s">
        <v>558</v>
      </c>
      <c r="W43" s="71" t="s">
        <v>391</v>
      </c>
      <c r="X43" s="71" t="s">
        <v>558</v>
      </c>
      <c r="Y43" s="71" t="s">
        <v>391</v>
      </c>
      <c r="Z43" s="71" t="s">
        <v>391</v>
      </c>
      <c r="AA43" s="71" t="s">
        <v>391</v>
      </c>
      <c r="AB43" s="71" t="s">
        <v>558</v>
      </c>
      <c r="AC43" s="71" t="s">
        <v>391</v>
      </c>
      <c r="AD43" s="71" t="s">
        <v>391</v>
      </c>
      <c r="AE43" s="71" t="s">
        <v>391</v>
      </c>
      <c r="AF43" s="71" t="s">
        <v>558</v>
      </c>
      <c r="AG43" s="71" t="s">
        <v>558</v>
      </c>
      <c r="AH43" s="34"/>
    </row>
    <row r="44" spans="1:34" x14ac:dyDescent="0.25">
      <c r="A44" s="54" t="s">
        <v>508</v>
      </c>
      <c r="B44" s="56" t="s">
        <v>431</v>
      </c>
      <c r="C44" s="71" t="s">
        <v>558</v>
      </c>
      <c r="D44" s="71" t="s">
        <v>558</v>
      </c>
      <c r="E44" s="71" t="s">
        <v>558</v>
      </c>
      <c r="F44" s="71" t="s">
        <v>558</v>
      </c>
      <c r="G44" s="71" t="s">
        <v>558</v>
      </c>
      <c r="H44" s="71" t="s">
        <v>558</v>
      </c>
      <c r="I44" s="71" t="s">
        <v>391</v>
      </c>
      <c r="J44" s="71" t="s">
        <v>558</v>
      </c>
      <c r="K44" s="71" t="s">
        <v>391</v>
      </c>
      <c r="L44" s="71" t="s">
        <v>558</v>
      </c>
      <c r="M44" s="71" t="s">
        <v>391</v>
      </c>
      <c r="N44" s="71" t="s">
        <v>558</v>
      </c>
      <c r="O44" s="71" t="s">
        <v>391</v>
      </c>
      <c r="P44" s="71" t="s">
        <v>558</v>
      </c>
      <c r="Q44" s="71" t="s">
        <v>391</v>
      </c>
      <c r="R44" s="71" t="s">
        <v>558</v>
      </c>
      <c r="S44" s="71" t="s">
        <v>391</v>
      </c>
      <c r="T44" s="71" t="s">
        <v>558</v>
      </c>
      <c r="U44" s="71" t="s">
        <v>391</v>
      </c>
      <c r="V44" s="71" t="s">
        <v>558</v>
      </c>
      <c r="W44" s="71" t="s">
        <v>391</v>
      </c>
      <c r="X44" s="71" t="s">
        <v>558</v>
      </c>
      <c r="Y44" s="71" t="s">
        <v>391</v>
      </c>
      <c r="Z44" s="71" t="s">
        <v>391</v>
      </c>
      <c r="AA44" s="71" t="s">
        <v>391</v>
      </c>
      <c r="AB44" s="71" t="s">
        <v>558</v>
      </c>
      <c r="AC44" s="71" t="s">
        <v>391</v>
      </c>
      <c r="AD44" s="71" t="s">
        <v>391</v>
      </c>
      <c r="AE44" s="71" t="s">
        <v>391</v>
      </c>
      <c r="AF44" s="71" t="s">
        <v>558</v>
      </c>
      <c r="AG44" s="71" t="s">
        <v>558</v>
      </c>
      <c r="AH44" s="34"/>
    </row>
    <row r="45" spans="1:34" ht="15" customHeight="1" x14ac:dyDescent="0.25">
      <c r="A45" s="54" t="s">
        <v>509</v>
      </c>
      <c r="B45" s="56" t="s">
        <v>432</v>
      </c>
      <c r="C45" s="71" t="s">
        <v>558</v>
      </c>
      <c r="D45" s="71" t="s">
        <v>558</v>
      </c>
      <c r="E45" s="71" t="s">
        <v>558</v>
      </c>
      <c r="F45" s="71" t="s">
        <v>558</v>
      </c>
      <c r="G45" s="71" t="s">
        <v>558</v>
      </c>
      <c r="H45" s="71" t="s">
        <v>558</v>
      </c>
      <c r="I45" s="71" t="s">
        <v>391</v>
      </c>
      <c r="J45" s="71" t="s">
        <v>558</v>
      </c>
      <c r="K45" s="71" t="s">
        <v>391</v>
      </c>
      <c r="L45" s="71" t="s">
        <v>558</v>
      </c>
      <c r="M45" s="71" t="s">
        <v>391</v>
      </c>
      <c r="N45" s="71" t="s">
        <v>558</v>
      </c>
      <c r="O45" s="71" t="s">
        <v>391</v>
      </c>
      <c r="P45" s="71" t="s">
        <v>558</v>
      </c>
      <c r="Q45" s="71" t="s">
        <v>391</v>
      </c>
      <c r="R45" s="71" t="s">
        <v>558</v>
      </c>
      <c r="S45" s="71" t="s">
        <v>391</v>
      </c>
      <c r="T45" s="71" t="s">
        <v>558</v>
      </c>
      <c r="U45" s="71" t="s">
        <v>391</v>
      </c>
      <c r="V45" s="71" t="s">
        <v>558</v>
      </c>
      <c r="W45" s="71" t="s">
        <v>391</v>
      </c>
      <c r="X45" s="71" t="s">
        <v>558</v>
      </c>
      <c r="Y45" s="71" t="s">
        <v>391</v>
      </c>
      <c r="Z45" s="71" t="s">
        <v>391</v>
      </c>
      <c r="AA45" s="71" t="s">
        <v>391</v>
      </c>
      <c r="AB45" s="71" t="s">
        <v>558</v>
      </c>
      <c r="AC45" s="71" t="s">
        <v>391</v>
      </c>
      <c r="AD45" s="71" t="s">
        <v>391</v>
      </c>
      <c r="AE45" s="71" t="s">
        <v>391</v>
      </c>
      <c r="AF45" s="71" t="s">
        <v>558</v>
      </c>
      <c r="AG45" s="71" t="s">
        <v>558</v>
      </c>
      <c r="AH45" s="34"/>
    </row>
    <row r="46" spans="1:34" x14ac:dyDescent="0.25">
      <c r="A46" s="54" t="s">
        <v>510</v>
      </c>
      <c r="B46" s="56" t="s">
        <v>433</v>
      </c>
      <c r="C46" s="71" t="s">
        <v>558</v>
      </c>
      <c r="D46" s="71" t="s">
        <v>558</v>
      </c>
      <c r="E46" s="71" t="s">
        <v>558</v>
      </c>
      <c r="F46" s="71" t="s">
        <v>558</v>
      </c>
      <c r="G46" s="71" t="s">
        <v>558</v>
      </c>
      <c r="H46" s="71" t="s">
        <v>558</v>
      </c>
      <c r="I46" s="71" t="s">
        <v>391</v>
      </c>
      <c r="J46" s="71" t="s">
        <v>558</v>
      </c>
      <c r="K46" s="71" t="s">
        <v>391</v>
      </c>
      <c r="L46" s="71" t="s">
        <v>558</v>
      </c>
      <c r="M46" s="71" t="s">
        <v>391</v>
      </c>
      <c r="N46" s="71" t="s">
        <v>558</v>
      </c>
      <c r="O46" s="71" t="s">
        <v>391</v>
      </c>
      <c r="P46" s="71" t="s">
        <v>558</v>
      </c>
      <c r="Q46" s="71" t="s">
        <v>391</v>
      </c>
      <c r="R46" s="71" t="s">
        <v>558</v>
      </c>
      <c r="S46" s="71" t="s">
        <v>391</v>
      </c>
      <c r="T46" s="71" t="s">
        <v>558</v>
      </c>
      <c r="U46" s="71" t="s">
        <v>391</v>
      </c>
      <c r="V46" s="71" t="s">
        <v>558</v>
      </c>
      <c r="W46" s="71" t="s">
        <v>391</v>
      </c>
      <c r="X46" s="71" t="s">
        <v>558</v>
      </c>
      <c r="Y46" s="71" t="s">
        <v>391</v>
      </c>
      <c r="Z46" s="71" t="s">
        <v>391</v>
      </c>
      <c r="AA46" s="71" t="s">
        <v>391</v>
      </c>
      <c r="AB46" s="71" t="s">
        <v>558</v>
      </c>
      <c r="AC46" s="71" t="s">
        <v>391</v>
      </c>
      <c r="AD46" s="71" t="s">
        <v>391</v>
      </c>
      <c r="AE46" s="71" t="s">
        <v>391</v>
      </c>
      <c r="AF46" s="71" t="s">
        <v>558</v>
      </c>
      <c r="AG46" s="71" t="s">
        <v>558</v>
      </c>
      <c r="AH46" s="34"/>
    </row>
    <row r="47" spans="1:34" x14ac:dyDescent="0.25">
      <c r="A47" s="54" t="s">
        <v>567</v>
      </c>
      <c r="B47" s="54" t="s">
        <v>419</v>
      </c>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34"/>
    </row>
    <row r="48" spans="1:34" x14ac:dyDescent="0.25">
      <c r="A48" s="54" t="s">
        <v>122</v>
      </c>
      <c r="B48" s="56" t="s">
        <v>121</v>
      </c>
      <c r="C48" s="71" t="s">
        <v>558</v>
      </c>
      <c r="D48" s="71" t="s">
        <v>558</v>
      </c>
      <c r="E48" s="71" t="s">
        <v>558</v>
      </c>
      <c r="F48" s="71" t="s">
        <v>558</v>
      </c>
      <c r="G48" s="71" t="s">
        <v>558</v>
      </c>
      <c r="H48" s="71" t="s">
        <v>558</v>
      </c>
      <c r="I48" s="71" t="s">
        <v>391</v>
      </c>
      <c r="J48" s="71" t="s">
        <v>558</v>
      </c>
      <c r="K48" s="71" t="s">
        <v>391</v>
      </c>
      <c r="L48" s="71" t="s">
        <v>558</v>
      </c>
      <c r="M48" s="71" t="s">
        <v>391</v>
      </c>
      <c r="N48" s="71" t="s">
        <v>558</v>
      </c>
      <c r="O48" s="71" t="s">
        <v>391</v>
      </c>
      <c r="P48" s="71" t="s">
        <v>558</v>
      </c>
      <c r="Q48" s="71" t="s">
        <v>391</v>
      </c>
      <c r="R48" s="71" t="s">
        <v>558</v>
      </c>
      <c r="S48" s="71" t="s">
        <v>391</v>
      </c>
      <c r="T48" s="71" t="s">
        <v>558</v>
      </c>
      <c r="U48" s="71" t="s">
        <v>391</v>
      </c>
      <c r="V48" s="71" t="s">
        <v>558</v>
      </c>
      <c r="W48" s="71" t="s">
        <v>391</v>
      </c>
      <c r="X48" s="71" t="s">
        <v>558</v>
      </c>
      <c r="Y48" s="71" t="s">
        <v>391</v>
      </c>
      <c r="Z48" s="71" t="s">
        <v>558</v>
      </c>
      <c r="AA48" s="71" t="s">
        <v>391</v>
      </c>
      <c r="AB48" s="71" t="s">
        <v>558</v>
      </c>
      <c r="AC48" s="71" t="s">
        <v>391</v>
      </c>
      <c r="AD48" s="71" t="s">
        <v>558</v>
      </c>
      <c r="AE48" s="71" t="s">
        <v>391</v>
      </c>
      <c r="AF48" s="71" t="s">
        <v>558</v>
      </c>
      <c r="AG48" s="71" t="s">
        <v>558</v>
      </c>
      <c r="AH48" s="34"/>
    </row>
    <row r="49" spans="1:34" x14ac:dyDescent="0.25">
      <c r="A49" s="54" t="s">
        <v>120</v>
      </c>
      <c r="B49" s="56" t="s">
        <v>119</v>
      </c>
      <c r="C49" s="71" t="s">
        <v>558</v>
      </c>
      <c r="D49" s="71" t="s">
        <v>558</v>
      </c>
      <c r="E49" s="71" t="s">
        <v>558</v>
      </c>
      <c r="F49" s="71" t="s">
        <v>558</v>
      </c>
      <c r="G49" s="71" t="s">
        <v>558</v>
      </c>
      <c r="H49" s="71" t="s">
        <v>558</v>
      </c>
      <c r="I49" s="71" t="s">
        <v>391</v>
      </c>
      <c r="J49" s="71" t="s">
        <v>558</v>
      </c>
      <c r="K49" s="71" t="s">
        <v>391</v>
      </c>
      <c r="L49" s="71" t="s">
        <v>558</v>
      </c>
      <c r="M49" s="71" t="s">
        <v>391</v>
      </c>
      <c r="N49" s="71" t="s">
        <v>558</v>
      </c>
      <c r="O49" s="71" t="s">
        <v>391</v>
      </c>
      <c r="P49" s="71" t="s">
        <v>558</v>
      </c>
      <c r="Q49" s="71" t="s">
        <v>391</v>
      </c>
      <c r="R49" s="71" t="s">
        <v>558</v>
      </c>
      <c r="S49" s="71" t="s">
        <v>391</v>
      </c>
      <c r="T49" s="71" t="s">
        <v>558</v>
      </c>
      <c r="U49" s="71" t="s">
        <v>391</v>
      </c>
      <c r="V49" s="71" t="s">
        <v>558</v>
      </c>
      <c r="W49" s="71" t="s">
        <v>391</v>
      </c>
      <c r="X49" s="71" t="s">
        <v>558</v>
      </c>
      <c r="Y49" s="71" t="s">
        <v>391</v>
      </c>
      <c r="Z49" s="71" t="s">
        <v>391</v>
      </c>
      <c r="AA49" s="71" t="s">
        <v>391</v>
      </c>
      <c r="AB49" s="71" t="s">
        <v>558</v>
      </c>
      <c r="AC49" s="71" t="s">
        <v>391</v>
      </c>
      <c r="AD49" s="71" t="s">
        <v>391</v>
      </c>
      <c r="AE49" s="71" t="s">
        <v>391</v>
      </c>
      <c r="AF49" s="71" t="s">
        <v>558</v>
      </c>
      <c r="AG49" s="71" t="s">
        <v>558</v>
      </c>
      <c r="AH49" s="34"/>
    </row>
    <row r="50" spans="1:34" x14ac:dyDescent="0.25">
      <c r="A50" s="54" t="s">
        <v>118</v>
      </c>
      <c r="B50" s="56" t="s">
        <v>117</v>
      </c>
      <c r="C50" s="71" t="s">
        <v>558</v>
      </c>
      <c r="D50" s="71" t="s">
        <v>558</v>
      </c>
      <c r="E50" s="71" t="s">
        <v>558</v>
      </c>
      <c r="F50" s="71" t="s">
        <v>558</v>
      </c>
      <c r="G50" s="71" t="s">
        <v>558</v>
      </c>
      <c r="H50" s="71" t="s">
        <v>558</v>
      </c>
      <c r="I50" s="71" t="s">
        <v>391</v>
      </c>
      <c r="J50" s="71" t="s">
        <v>558</v>
      </c>
      <c r="K50" s="71" t="s">
        <v>391</v>
      </c>
      <c r="L50" s="71" t="s">
        <v>558</v>
      </c>
      <c r="M50" s="71" t="s">
        <v>391</v>
      </c>
      <c r="N50" s="71" t="s">
        <v>558</v>
      </c>
      <c r="O50" s="71" t="s">
        <v>391</v>
      </c>
      <c r="P50" s="71" t="s">
        <v>558</v>
      </c>
      <c r="Q50" s="71" t="s">
        <v>391</v>
      </c>
      <c r="R50" s="71" t="s">
        <v>558</v>
      </c>
      <c r="S50" s="71" t="s">
        <v>391</v>
      </c>
      <c r="T50" s="71" t="s">
        <v>558</v>
      </c>
      <c r="U50" s="71" t="s">
        <v>391</v>
      </c>
      <c r="V50" s="71" t="s">
        <v>558</v>
      </c>
      <c r="W50" s="71" t="s">
        <v>391</v>
      </c>
      <c r="X50" s="71" t="s">
        <v>558</v>
      </c>
      <c r="Y50" s="71" t="s">
        <v>391</v>
      </c>
      <c r="Z50" s="71" t="s">
        <v>391</v>
      </c>
      <c r="AA50" s="71" t="s">
        <v>391</v>
      </c>
      <c r="AB50" s="71" t="s">
        <v>558</v>
      </c>
      <c r="AC50" s="71" t="s">
        <v>391</v>
      </c>
      <c r="AD50" s="71" t="s">
        <v>391</v>
      </c>
      <c r="AE50" s="71" t="s">
        <v>391</v>
      </c>
      <c r="AF50" s="71" t="s">
        <v>558</v>
      </c>
      <c r="AG50" s="71" t="s">
        <v>558</v>
      </c>
      <c r="AH50" s="34"/>
    </row>
    <row r="51" spans="1:34" ht="35.25" customHeight="1" x14ac:dyDescent="0.25">
      <c r="A51" s="54" t="s">
        <v>116</v>
      </c>
      <c r="B51" s="56" t="s">
        <v>115</v>
      </c>
      <c r="C51" s="71" t="s">
        <v>621</v>
      </c>
      <c r="D51" s="71" t="s">
        <v>621</v>
      </c>
      <c r="E51" s="71" t="s">
        <v>621</v>
      </c>
      <c r="F51" s="71" t="s">
        <v>621</v>
      </c>
      <c r="G51" s="71" t="s">
        <v>558</v>
      </c>
      <c r="H51" s="71" t="s">
        <v>558</v>
      </c>
      <c r="I51" s="71" t="s">
        <v>391</v>
      </c>
      <c r="J51" s="71" t="s">
        <v>621</v>
      </c>
      <c r="K51" s="71" t="s">
        <v>567</v>
      </c>
      <c r="L51" s="71" t="s">
        <v>558</v>
      </c>
      <c r="M51" s="71" t="s">
        <v>391</v>
      </c>
      <c r="N51" s="71" t="s">
        <v>558</v>
      </c>
      <c r="O51" s="71" t="s">
        <v>391</v>
      </c>
      <c r="P51" s="71" t="s">
        <v>558</v>
      </c>
      <c r="Q51" s="71" t="s">
        <v>391</v>
      </c>
      <c r="R51" s="71" t="s">
        <v>558</v>
      </c>
      <c r="S51" s="71" t="s">
        <v>391</v>
      </c>
      <c r="T51" s="71" t="s">
        <v>558</v>
      </c>
      <c r="U51" s="71" t="s">
        <v>391</v>
      </c>
      <c r="V51" s="71" t="s">
        <v>558</v>
      </c>
      <c r="W51" s="71" t="s">
        <v>391</v>
      </c>
      <c r="X51" s="71" t="s">
        <v>558</v>
      </c>
      <c r="Y51" s="71" t="s">
        <v>391</v>
      </c>
      <c r="Z51" s="71" t="s">
        <v>391</v>
      </c>
      <c r="AA51" s="71" t="s">
        <v>391</v>
      </c>
      <c r="AB51" s="71" t="s">
        <v>558</v>
      </c>
      <c r="AC51" s="71" t="s">
        <v>391</v>
      </c>
      <c r="AD51" s="71" t="s">
        <v>391</v>
      </c>
      <c r="AE51" s="71" t="s">
        <v>391</v>
      </c>
      <c r="AF51" s="71" t="s">
        <v>558</v>
      </c>
      <c r="AG51" s="71" t="s">
        <v>558</v>
      </c>
      <c r="AH51" s="34"/>
    </row>
    <row r="52" spans="1:34" s="30" customFormat="1" ht="30" x14ac:dyDescent="0.25">
      <c r="A52" s="54" t="s">
        <v>114</v>
      </c>
      <c r="B52" s="56" t="s">
        <v>113</v>
      </c>
      <c r="C52" s="71" t="s">
        <v>558</v>
      </c>
      <c r="D52" s="71" t="s">
        <v>558</v>
      </c>
      <c r="E52" s="71" t="s">
        <v>558</v>
      </c>
      <c r="F52" s="71" t="s">
        <v>558</v>
      </c>
      <c r="G52" s="71" t="s">
        <v>558</v>
      </c>
      <c r="H52" s="71" t="s">
        <v>558</v>
      </c>
      <c r="I52" s="71" t="s">
        <v>391</v>
      </c>
      <c r="J52" s="71" t="s">
        <v>558</v>
      </c>
      <c r="K52" s="71" t="s">
        <v>391</v>
      </c>
      <c r="L52" s="71" t="s">
        <v>558</v>
      </c>
      <c r="M52" s="71" t="s">
        <v>391</v>
      </c>
      <c r="N52" s="71" t="s">
        <v>558</v>
      </c>
      <c r="O52" s="71" t="s">
        <v>391</v>
      </c>
      <c r="P52" s="71" t="s">
        <v>558</v>
      </c>
      <c r="Q52" s="71" t="s">
        <v>391</v>
      </c>
      <c r="R52" s="71" t="s">
        <v>558</v>
      </c>
      <c r="S52" s="71" t="s">
        <v>391</v>
      </c>
      <c r="T52" s="71" t="s">
        <v>558</v>
      </c>
      <c r="U52" s="71" t="s">
        <v>391</v>
      </c>
      <c r="V52" s="71" t="s">
        <v>558</v>
      </c>
      <c r="W52" s="71" t="s">
        <v>391</v>
      </c>
      <c r="X52" s="71" t="s">
        <v>558</v>
      </c>
      <c r="Y52" s="71" t="s">
        <v>391</v>
      </c>
      <c r="Z52" s="71" t="s">
        <v>391</v>
      </c>
      <c r="AA52" s="71" t="s">
        <v>391</v>
      </c>
      <c r="AB52" s="71" t="s">
        <v>558</v>
      </c>
      <c r="AC52" s="71" t="s">
        <v>391</v>
      </c>
      <c r="AD52" s="71" t="s">
        <v>391</v>
      </c>
      <c r="AE52" s="71" t="s">
        <v>391</v>
      </c>
      <c r="AF52" s="71" t="s">
        <v>558</v>
      </c>
      <c r="AG52" s="71" t="s">
        <v>558</v>
      </c>
      <c r="AH52" s="66"/>
    </row>
    <row r="53" spans="1:34" x14ac:dyDescent="0.25">
      <c r="A53" s="54" t="s">
        <v>112</v>
      </c>
      <c r="B53" s="56" t="s">
        <v>111</v>
      </c>
      <c r="C53" s="71" t="s">
        <v>558</v>
      </c>
      <c r="D53" s="71" t="s">
        <v>558</v>
      </c>
      <c r="E53" s="71" t="s">
        <v>558</v>
      </c>
      <c r="F53" s="71" t="s">
        <v>558</v>
      </c>
      <c r="G53" s="71" t="s">
        <v>558</v>
      </c>
      <c r="H53" s="71" t="s">
        <v>558</v>
      </c>
      <c r="I53" s="71" t="s">
        <v>391</v>
      </c>
      <c r="J53" s="71" t="s">
        <v>558</v>
      </c>
      <c r="K53" s="71" t="s">
        <v>391</v>
      </c>
      <c r="L53" s="71" t="s">
        <v>558</v>
      </c>
      <c r="M53" s="71" t="s">
        <v>391</v>
      </c>
      <c r="N53" s="71" t="s">
        <v>558</v>
      </c>
      <c r="O53" s="71" t="s">
        <v>391</v>
      </c>
      <c r="P53" s="71" t="s">
        <v>558</v>
      </c>
      <c r="Q53" s="71" t="s">
        <v>391</v>
      </c>
      <c r="R53" s="71" t="s">
        <v>558</v>
      </c>
      <c r="S53" s="71" t="s">
        <v>391</v>
      </c>
      <c r="T53" s="71" t="s">
        <v>558</v>
      </c>
      <c r="U53" s="71" t="s">
        <v>391</v>
      </c>
      <c r="V53" s="71" t="s">
        <v>558</v>
      </c>
      <c r="W53" s="71" t="s">
        <v>391</v>
      </c>
      <c r="X53" s="71" t="s">
        <v>558</v>
      </c>
      <c r="Y53" s="71" t="s">
        <v>391</v>
      </c>
      <c r="Z53" s="71" t="s">
        <v>391</v>
      </c>
      <c r="AA53" s="71" t="s">
        <v>391</v>
      </c>
      <c r="AB53" s="71" t="s">
        <v>558</v>
      </c>
      <c r="AC53" s="71" t="s">
        <v>391</v>
      </c>
      <c r="AD53" s="71" t="s">
        <v>391</v>
      </c>
      <c r="AE53" s="71" t="s">
        <v>391</v>
      </c>
      <c r="AF53" s="71" t="s">
        <v>558</v>
      </c>
      <c r="AG53" s="71" t="s">
        <v>558</v>
      </c>
      <c r="AH53" s="34"/>
    </row>
    <row r="54" spans="1:34" x14ac:dyDescent="0.25">
      <c r="A54" s="54" t="s">
        <v>110</v>
      </c>
      <c r="B54" s="56" t="s">
        <v>429</v>
      </c>
      <c r="C54" s="71" t="s">
        <v>558</v>
      </c>
      <c r="D54" s="71" t="s">
        <v>558</v>
      </c>
      <c r="E54" s="71" t="s">
        <v>558</v>
      </c>
      <c r="F54" s="71" t="s">
        <v>558</v>
      </c>
      <c r="G54" s="71" t="s">
        <v>558</v>
      </c>
      <c r="H54" s="71" t="s">
        <v>558</v>
      </c>
      <c r="I54" s="71" t="s">
        <v>391</v>
      </c>
      <c r="J54" s="71" t="s">
        <v>558</v>
      </c>
      <c r="K54" s="71" t="s">
        <v>391</v>
      </c>
      <c r="L54" s="71" t="s">
        <v>558</v>
      </c>
      <c r="M54" s="71" t="s">
        <v>391</v>
      </c>
      <c r="N54" s="71" t="s">
        <v>558</v>
      </c>
      <c r="O54" s="71" t="s">
        <v>391</v>
      </c>
      <c r="P54" s="71" t="s">
        <v>558</v>
      </c>
      <c r="Q54" s="71" t="s">
        <v>391</v>
      </c>
      <c r="R54" s="71" t="s">
        <v>558</v>
      </c>
      <c r="S54" s="71" t="s">
        <v>391</v>
      </c>
      <c r="T54" s="71" t="s">
        <v>558</v>
      </c>
      <c r="U54" s="71" t="s">
        <v>391</v>
      </c>
      <c r="V54" s="71" t="s">
        <v>558</v>
      </c>
      <c r="W54" s="71" t="s">
        <v>391</v>
      </c>
      <c r="X54" s="71" t="s">
        <v>558</v>
      </c>
      <c r="Y54" s="71" t="s">
        <v>391</v>
      </c>
      <c r="Z54" s="71" t="s">
        <v>391</v>
      </c>
      <c r="AA54" s="71" t="s">
        <v>391</v>
      </c>
      <c r="AB54" s="71" t="s">
        <v>558</v>
      </c>
      <c r="AC54" s="71" t="s">
        <v>391</v>
      </c>
      <c r="AD54" s="71" t="s">
        <v>391</v>
      </c>
      <c r="AE54" s="71" t="s">
        <v>391</v>
      </c>
      <c r="AF54" s="71" t="s">
        <v>558</v>
      </c>
      <c r="AG54" s="71" t="s">
        <v>558</v>
      </c>
      <c r="AH54" s="34"/>
    </row>
    <row r="55" spans="1:34" x14ac:dyDescent="0.25">
      <c r="A55" s="54" t="s">
        <v>511</v>
      </c>
      <c r="B55" s="56" t="s">
        <v>430</v>
      </c>
      <c r="C55" s="71" t="s">
        <v>558</v>
      </c>
      <c r="D55" s="71" t="s">
        <v>558</v>
      </c>
      <c r="E55" s="71" t="s">
        <v>558</v>
      </c>
      <c r="F55" s="71" t="s">
        <v>558</v>
      </c>
      <c r="G55" s="71" t="s">
        <v>558</v>
      </c>
      <c r="H55" s="71" t="s">
        <v>558</v>
      </c>
      <c r="I55" s="71" t="s">
        <v>391</v>
      </c>
      <c r="J55" s="71" t="s">
        <v>558</v>
      </c>
      <c r="K55" s="71" t="s">
        <v>391</v>
      </c>
      <c r="L55" s="71" t="s">
        <v>558</v>
      </c>
      <c r="M55" s="71" t="s">
        <v>391</v>
      </c>
      <c r="N55" s="71" t="s">
        <v>558</v>
      </c>
      <c r="O55" s="71" t="s">
        <v>391</v>
      </c>
      <c r="P55" s="71" t="s">
        <v>558</v>
      </c>
      <c r="Q55" s="71" t="s">
        <v>391</v>
      </c>
      <c r="R55" s="71" t="s">
        <v>558</v>
      </c>
      <c r="S55" s="71" t="s">
        <v>391</v>
      </c>
      <c r="T55" s="71" t="s">
        <v>558</v>
      </c>
      <c r="U55" s="71" t="s">
        <v>391</v>
      </c>
      <c r="V55" s="71" t="s">
        <v>558</v>
      </c>
      <c r="W55" s="71" t="s">
        <v>391</v>
      </c>
      <c r="X55" s="71" t="s">
        <v>558</v>
      </c>
      <c r="Y55" s="71" t="s">
        <v>391</v>
      </c>
      <c r="Z55" s="71" t="s">
        <v>391</v>
      </c>
      <c r="AA55" s="71" t="s">
        <v>391</v>
      </c>
      <c r="AB55" s="71" t="s">
        <v>558</v>
      </c>
      <c r="AC55" s="71" t="s">
        <v>391</v>
      </c>
      <c r="AD55" s="71" t="s">
        <v>391</v>
      </c>
      <c r="AE55" s="71" t="s">
        <v>391</v>
      </c>
      <c r="AF55" s="71" t="s">
        <v>558</v>
      </c>
      <c r="AG55" s="71" t="s">
        <v>558</v>
      </c>
      <c r="AH55" s="34"/>
    </row>
    <row r="56" spans="1:34" x14ac:dyDescent="0.25">
      <c r="A56" s="54" t="s">
        <v>512</v>
      </c>
      <c r="B56" s="56" t="s">
        <v>431</v>
      </c>
      <c r="C56" s="71" t="s">
        <v>558</v>
      </c>
      <c r="D56" s="71" t="s">
        <v>558</v>
      </c>
      <c r="E56" s="71" t="s">
        <v>558</v>
      </c>
      <c r="F56" s="71" t="s">
        <v>558</v>
      </c>
      <c r="G56" s="71" t="s">
        <v>558</v>
      </c>
      <c r="H56" s="71" t="s">
        <v>558</v>
      </c>
      <c r="I56" s="71" t="s">
        <v>391</v>
      </c>
      <c r="J56" s="71" t="s">
        <v>558</v>
      </c>
      <c r="K56" s="71" t="s">
        <v>391</v>
      </c>
      <c r="L56" s="71" t="s">
        <v>558</v>
      </c>
      <c r="M56" s="71" t="s">
        <v>391</v>
      </c>
      <c r="N56" s="71" t="s">
        <v>558</v>
      </c>
      <c r="O56" s="71" t="s">
        <v>391</v>
      </c>
      <c r="P56" s="71" t="s">
        <v>558</v>
      </c>
      <c r="Q56" s="71" t="s">
        <v>391</v>
      </c>
      <c r="R56" s="71" t="s">
        <v>558</v>
      </c>
      <c r="S56" s="71" t="s">
        <v>391</v>
      </c>
      <c r="T56" s="71" t="s">
        <v>558</v>
      </c>
      <c r="U56" s="71" t="s">
        <v>391</v>
      </c>
      <c r="V56" s="71" t="s">
        <v>558</v>
      </c>
      <c r="W56" s="71" t="s">
        <v>391</v>
      </c>
      <c r="X56" s="71" t="s">
        <v>558</v>
      </c>
      <c r="Y56" s="71" t="s">
        <v>391</v>
      </c>
      <c r="Z56" s="71" t="s">
        <v>391</v>
      </c>
      <c r="AA56" s="71" t="s">
        <v>391</v>
      </c>
      <c r="AB56" s="71" t="s">
        <v>558</v>
      </c>
      <c r="AC56" s="71" t="s">
        <v>391</v>
      </c>
      <c r="AD56" s="71" t="s">
        <v>391</v>
      </c>
      <c r="AE56" s="71" t="s">
        <v>391</v>
      </c>
      <c r="AF56" s="71" t="s">
        <v>558</v>
      </c>
      <c r="AG56" s="71" t="s">
        <v>558</v>
      </c>
      <c r="AH56" s="34"/>
    </row>
    <row r="57" spans="1:34" x14ac:dyDescent="0.25">
      <c r="A57" s="54" t="s">
        <v>513</v>
      </c>
      <c r="B57" s="56" t="s">
        <v>432</v>
      </c>
      <c r="C57" s="71" t="s">
        <v>558</v>
      </c>
      <c r="D57" s="71" t="s">
        <v>558</v>
      </c>
      <c r="E57" s="71" t="s">
        <v>558</v>
      </c>
      <c r="F57" s="71" t="s">
        <v>558</v>
      </c>
      <c r="G57" s="71" t="s">
        <v>558</v>
      </c>
      <c r="H57" s="71" t="s">
        <v>558</v>
      </c>
      <c r="I57" s="71" t="s">
        <v>391</v>
      </c>
      <c r="J57" s="71" t="s">
        <v>558</v>
      </c>
      <c r="K57" s="71" t="s">
        <v>391</v>
      </c>
      <c r="L57" s="71" t="s">
        <v>558</v>
      </c>
      <c r="M57" s="71" t="s">
        <v>391</v>
      </c>
      <c r="N57" s="71" t="s">
        <v>558</v>
      </c>
      <c r="O57" s="71" t="s">
        <v>391</v>
      </c>
      <c r="P57" s="71" t="s">
        <v>558</v>
      </c>
      <c r="Q57" s="71" t="s">
        <v>391</v>
      </c>
      <c r="R57" s="71" t="s">
        <v>558</v>
      </c>
      <c r="S57" s="71" t="s">
        <v>391</v>
      </c>
      <c r="T57" s="71" t="s">
        <v>558</v>
      </c>
      <c r="U57" s="71" t="s">
        <v>391</v>
      </c>
      <c r="V57" s="71" t="s">
        <v>558</v>
      </c>
      <c r="W57" s="71" t="s">
        <v>391</v>
      </c>
      <c r="X57" s="71" t="s">
        <v>558</v>
      </c>
      <c r="Y57" s="71" t="s">
        <v>391</v>
      </c>
      <c r="Z57" s="71" t="s">
        <v>391</v>
      </c>
      <c r="AA57" s="71" t="s">
        <v>391</v>
      </c>
      <c r="AB57" s="71" t="s">
        <v>558</v>
      </c>
      <c r="AC57" s="71" t="s">
        <v>391</v>
      </c>
      <c r="AD57" s="71" t="s">
        <v>391</v>
      </c>
      <c r="AE57" s="71" t="s">
        <v>391</v>
      </c>
      <c r="AF57" s="71" t="s">
        <v>558</v>
      </c>
      <c r="AG57" s="71" t="s">
        <v>558</v>
      </c>
      <c r="AH57" s="34"/>
    </row>
    <row r="58" spans="1:34" ht="36.75" customHeight="1" x14ac:dyDescent="0.25">
      <c r="A58" s="54" t="s">
        <v>514</v>
      </c>
      <c r="B58" s="56" t="s">
        <v>433</v>
      </c>
      <c r="C58" s="71" t="s">
        <v>558</v>
      </c>
      <c r="D58" s="71" t="s">
        <v>558</v>
      </c>
      <c r="E58" s="71" t="s">
        <v>558</v>
      </c>
      <c r="F58" s="71" t="s">
        <v>558</v>
      </c>
      <c r="G58" s="71" t="s">
        <v>558</v>
      </c>
      <c r="H58" s="71" t="s">
        <v>558</v>
      </c>
      <c r="I58" s="71" t="s">
        <v>391</v>
      </c>
      <c r="J58" s="71" t="s">
        <v>558</v>
      </c>
      <c r="K58" s="71" t="s">
        <v>391</v>
      </c>
      <c r="L58" s="71" t="s">
        <v>558</v>
      </c>
      <c r="M58" s="71" t="s">
        <v>391</v>
      </c>
      <c r="N58" s="71" t="s">
        <v>558</v>
      </c>
      <c r="O58" s="71" t="s">
        <v>391</v>
      </c>
      <c r="P58" s="71" t="s">
        <v>558</v>
      </c>
      <c r="Q58" s="71" t="s">
        <v>391</v>
      </c>
      <c r="R58" s="71" t="s">
        <v>558</v>
      </c>
      <c r="S58" s="71" t="s">
        <v>391</v>
      </c>
      <c r="T58" s="71" t="s">
        <v>558</v>
      </c>
      <c r="U58" s="71" t="s">
        <v>391</v>
      </c>
      <c r="V58" s="71" t="s">
        <v>558</v>
      </c>
      <c r="W58" s="71" t="s">
        <v>391</v>
      </c>
      <c r="X58" s="71" t="s">
        <v>558</v>
      </c>
      <c r="Y58" s="71" t="s">
        <v>391</v>
      </c>
      <c r="Z58" s="71" t="s">
        <v>391</v>
      </c>
      <c r="AA58" s="71" t="s">
        <v>391</v>
      </c>
      <c r="AB58" s="71" t="s">
        <v>558</v>
      </c>
      <c r="AC58" s="71" t="s">
        <v>391</v>
      </c>
      <c r="AD58" s="71" t="s">
        <v>391</v>
      </c>
      <c r="AE58" s="71" t="s">
        <v>391</v>
      </c>
      <c r="AF58" s="71" t="s">
        <v>558</v>
      </c>
      <c r="AG58" s="71" t="s">
        <v>558</v>
      </c>
      <c r="AH58" s="34"/>
    </row>
    <row r="59" spans="1:34" ht="28.5" x14ac:dyDescent="0.25">
      <c r="A59" s="54" t="s">
        <v>568</v>
      </c>
      <c r="B59" s="54" t="s">
        <v>420</v>
      </c>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34"/>
    </row>
    <row r="60" spans="1:34" x14ac:dyDescent="0.25">
      <c r="A60" s="54" t="s">
        <v>109</v>
      </c>
      <c r="B60" s="56" t="s">
        <v>108</v>
      </c>
      <c r="C60" s="71" t="s">
        <v>617</v>
      </c>
      <c r="D60" s="71" t="s">
        <v>617</v>
      </c>
      <c r="E60" s="71" t="s">
        <v>617</v>
      </c>
      <c r="F60" s="71" t="s">
        <v>617</v>
      </c>
      <c r="G60" s="71" t="s">
        <v>558</v>
      </c>
      <c r="H60" s="71" t="s">
        <v>558</v>
      </c>
      <c r="I60" s="71" t="s">
        <v>391</v>
      </c>
      <c r="J60" s="71" t="s">
        <v>617</v>
      </c>
      <c r="K60" s="71" t="s">
        <v>565</v>
      </c>
      <c r="L60" s="71" t="s">
        <v>558</v>
      </c>
      <c r="M60" s="71" t="s">
        <v>391</v>
      </c>
      <c r="N60" s="71" t="s">
        <v>558</v>
      </c>
      <c r="O60" s="71" t="s">
        <v>391</v>
      </c>
      <c r="P60" s="71" t="s">
        <v>558</v>
      </c>
      <c r="Q60" s="71" t="s">
        <v>391</v>
      </c>
      <c r="R60" s="71" t="s">
        <v>558</v>
      </c>
      <c r="S60" s="71" t="s">
        <v>391</v>
      </c>
      <c r="T60" s="71" t="s">
        <v>558</v>
      </c>
      <c r="U60" s="71" t="s">
        <v>391</v>
      </c>
      <c r="V60" s="71" t="s">
        <v>558</v>
      </c>
      <c r="W60" s="71" t="s">
        <v>391</v>
      </c>
      <c r="X60" s="71" t="s">
        <v>558</v>
      </c>
      <c r="Y60" s="71" t="s">
        <v>391</v>
      </c>
      <c r="Z60" s="71" t="s">
        <v>391</v>
      </c>
      <c r="AA60" s="71" t="s">
        <v>391</v>
      </c>
      <c r="AB60" s="71" t="s">
        <v>558</v>
      </c>
      <c r="AC60" s="71" t="s">
        <v>391</v>
      </c>
      <c r="AD60" s="71" t="s">
        <v>391</v>
      </c>
      <c r="AE60" s="71" t="s">
        <v>391</v>
      </c>
      <c r="AF60" s="71" t="s">
        <v>558</v>
      </c>
      <c r="AG60" s="71" t="s">
        <v>558</v>
      </c>
      <c r="AH60" s="34"/>
    </row>
    <row r="61" spans="1:34" x14ac:dyDescent="0.25">
      <c r="A61" s="54" t="s">
        <v>107</v>
      </c>
      <c r="B61" s="56" t="s">
        <v>102</v>
      </c>
      <c r="C61" s="71" t="s">
        <v>558</v>
      </c>
      <c r="D61" s="71" t="s">
        <v>558</v>
      </c>
      <c r="E61" s="71" t="s">
        <v>558</v>
      </c>
      <c r="F61" s="71" t="s">
        <v>558</v>
      </c>
      <c r="G61" s="71" t="s">
        <v>558</v>
      </c>
      <c r="H61" s="71" t="s">
        <v>558</v>
      </c>
      <c r="I61" s="71" t="s">
        <v>391</v>
      </c>
      <c r="J61" s="71" t="s">
        <v>558</v>
      </c>
      <c r="K61" s="71" t="s">
        <v>391</v>
      </c>
      <c r="L61" s="71" t="s">
        <v>558</v>
      </c>
      <c r="M61" s="71" t="s">
        <v>391</v>
      </c>
      <c r="N61" s="71" t="s">
        <v>558</v>
      </c>
      <c r="O61" s="71" t="s">
        <v>391</v>
      </c>
      <c r="P61" s="71" t="s">
        <v>558</v>
      </c>
      <c r="Q61" s="71" t="s">
        <v>391</v>
      </c>
      <c r="R61" s="71" t="s">
        <v>558</v>
      </c>
      <c r="S61" s="71" t="s">
        <v>391</v>
      </c>
      <c r="T61" s="71" t="s">
        <v>558</v>
      </c>
      <c r="U61" s="71" t="s">
        <v>391</v>
      </c>
      <c r="V61" s="71" t="s">
        <v>558</v>
      </c>
      <c r="W61" s="71" t="s">
        <v>391</v>
      </c>
      <c r="X61" s="71" t="s">
        <v>558</v>
      </c>
      <c r="Y61" s="71" t="s">
        <v>391</v>
      </c>
      <c r="Z61" s="71" t="s">
        <v>558</v>
      </c>
      <c r="AA61" s="71" t="s">
        <v>391</v>
      </c>
      <c r="AB61" s="71" t="s">
        <v>558</v>
      </c>
      <c r="AC61" s="71" t="s">
        <v>391</v>
      </c>
      <c r="AD61" s="71" t="s">
        <v>558</v>
      </c>
      <c r="AE61" s="71" t="s">
        <v>391</v>
      </c>
      <c r="AF61" s="71" t="s">
        <v>558</v>
      </c>
      <c r="AG61" s="71" t="s">
        <v>558</v>
      </c>
    </row>
    <row r="62" spans="1:34" x14ac:dyDescent="0.25">
      <c r="A62" s="54" t="s">
        <v>106</v>
      </c>
      <c r="B62" s="56" t="s">
        <v>101</v>
      </c>
      <c r="C62" s="71" t="s">
        <v>558</v>
      </c>
      <c r="D62" s="71" t="s">
        <v>558</v>
      </c>
      <c r="E62" s="71" t="s">
        <v>558</v>
      </c>
      <c r="F62" s="71" t="s">
        <v>558</v>
      </c>
      <c r="G62" s="71" t="s">
        <v>558</v>
      </c>
      <c r="H62" s="71" t="s">
        <v>558</v>
      </c>
      <c r="I62" s="71" t="s">
        <v>391</v>
      </c>
      <c r="J62" s="71" t="s">
        <v>558</v>
      </c>
      <c r="K62" s="71" t="s">
        <v>391</v>
      </c>
      <c r="L62" s="71" t="s">
        <v>558</v>
      </c>
      <c r="M62" s="71" t="s">
        <v>391</v>
      </c>
      <c r="N62" s="71" t="s">
        <v>558</v>
      </c>
      <c r="O62" s="71" t="s">
        <v>391</v>
      </c>
      <c r="P62" s="71" t="s">
        <v>558</v>
      </c>
      <c r="Q62" s="71" t="s">
        <v>391</v>
      </c>
      <c r="R62" s="71" t="s">
        <v>558</v>
      </c>
      <c r="S62" s="71" t="s">
        <v>391</v>
      </c>
      <c r="T62" s="71" t="s">
        <v>558</v>
      </c>
      <c r="U62" s="71" t="s">
        <v>391</v>
      </c>
      <c r="V62" s="71" t="s">
        <v>558</v>
      </c>
      <c r="W62" s="71" t="s">
        <v>391</v>
      </c>
      <c r="X62" s="71" t="s">
        <v>558</v>
      </c>
      <c r="Y62" s="71" t="s">
        <v>391</v>
      </c>
      <c r="Z62" s="71" t="s">
        <v>391</v>
      </c>
      <c r="AA62" s="71" t="s">
        <v>391</v>
      </c>
      <c r="AB62" s="71" t="s">
        <v>558</v>
      </c>
      <c r="AC62" s="71" t="s">
        <v>391</v>
      </c>
      <c r="AD62" s="71" t="s">
        <v>391</v>
      </c>
      <c r="AE62" s="71" t="s">
        <v>391</v>
      </c>
      <c r="AF62" s="71" t="s">
        <v>558</v>
      </c>
      <c r="AG62" s="71" t="s">
        <v>558</v>
      </c>
    </row>
    <row r="63" spans="1:34" x14ac:dyDescent="0.25">
      <c r="A63" s="54" t="s">
        <v>105</v>
      </c>
      <c r="B63" s="56" t="s">
        <v>100</v>
      </c>
      <c r="C63" s="71" t="s">
        <v>558</v>
      </c>
      <c r="D63" s="71" t="s">
        <v>558</v>
      </c>
      <c r="E63" s="71" t="s">
        <v>558</v>
      </c>
      <c r="F63" s="71" t="s">
        <v>558</v>
      </c>
      <c r="G63" s="71" t="s">
        <v>558</v>
      </c>
      <c r="H63" s="71" t="s">
        <v>558</v>
      </c>
      <c r="I63" s="71" t="s">
        <v>391</v>
      </c>
      <c r="J63" s="71" t="s">
        <v>558</v>
      </c>
      <c r="K63" s="71" t="s">
        <v>391</v>
      </c>
      <c r="L63" s="71" t="s">
        <v>558</v>
      </c>
      <c r="M63" s="71" t="s">
        <v>391</v>
      </c>
      <c r="N63" s="71" t="s">
        <v>558</v>
      </c>
      <c r="O63" s="71" t="s">
        <v>391</v>
      </c>
      <c r="P63" s="71" t="s">
        <v>558</v>
      </c>
      <c r="Q63" s="71" t="s">
        <v>391</v>
      </c>
      <c r="R63" s="71" t="s">
        <v>558</v>
      </c>
      <c r="S63" s="71" t="s">
        <v>391</v>
      </c>
      <c r="T63" s="71" t="s">
        <v>558</v>
      </c>
      <c r="U63" s="71" t="s">
        <v>391</v>
      </c>
      <c r="V63" s="71" t="s">
        <v>558</v>
      </c>
      <c r="W63" s="71" t="s">
        <v>391</v>
      </c>
      <c r="X63" s="71" t="s">
        <v>558</v>
      </c>
      <c r="Y63" s="71" t="s">
        <v>391</v>
      </c>
      <c r="Z63" s="71" t="s">
        <v>391</v>
      </c>
      <c r="AA63" s="71" t="s">
        <v>391</v>
      </c>
      <c r="AB63" s="71" t="s">
        <v>558</v>
      </c>
      <c r="AC63" s="71" t="s">
        <v>391</v>
      </c>
      <c r="AD63" s="71" t="s">
        <v>391</v>
      </c>
      <c r="AE63" s="71" t="s">
        <v>391</v>
      </c>
      <c r="AF63" s="71" t="s">
        <v>558</v>
      </c>
      <c r="AG63" s="71" t="s">
        <v>558</v>
      </c>
    </row>
    <row r="64" spans="1:34" x14ac:dyDescent="0.25">
      <c r="A64" s="54" t="s">
        <v>104</v>
      </c>
      <c r="B64" s="56" t="s">
        <v>99</v>
      </c>
      <c r="C64" s="71" t="s">
        <v>621</v>
      </c>
      <c r="D64" s="71" t="s">
        <v>621</v>
      </c>
      <c r="E64" s="71" t="s">
        <v>621</v>
      </c>
      <c r="F64" s="71" t="s">
        <v>621</v>
      </c>
      <c r="G64" s="71" t="s">
        <v>558</v>
      </c>
      <c r="H64" s="71" t="s">
        <v>558</v>
      </c>
      <c r="I64" s="71" t="s">
        <v>391</v>
      </c>
      <c r="J64" s="71" t="s">
        <v>621</v>
      </c>
      <c r="K64" s="71" t="s">
        <v>567</v>
      </c>
      <c r="L64" s="71" t="s">
        <v>558</v>
      </c>
      <c r="M64" s="71" t="s">
        <v>391</v>
      </c>
      <c r="N64" s="71" t="s">
        <v>558</v>
      </c>
      <c r="O64" s="71" t="s">
        <v>391</v>
      </c>
      <c r="P64" s="71" t="s">
        <v>558</v>
      </c>
      <c r="Q64" s="71" t="s">
        <v>391</v>
      </c>
      <c r="R64" s="71" t="s">
        <v>558</v>
      </c>
      <c r="S64" s="71" t="s">
        <v>391</v>
      </c>
      <c r="T64" s="71" t="s">
        <v>558</v>
      </c>
      <c r="U64" s="71" t="s">
        <v>391</v>
      </c>
      <c r="V64" s="71" t="s">
        <v>558</v>
      </c>
      <c r="W64" s="71" t="s">
        <v>391</v>
      </c>
      <c r="X64" s="71" t="s">
        <v>558</v>
      </c>
      <c r="Y64" s="71" t="s">
        <v>391</v>
      </c>
      <c r="Z64" s="71" t="s">
        <v>391</v>
      </c>
      <c r="AA64" s="71" t="s">
        <v>391</v>
      </c>
      <c r="AB64" s="71" t="s">
        <v>558</v>
      </c>
      <c r="AC64" s="71" t="s">
        <v>391</v>
      </c>
      <c r="AD64" s="71" t="s">
        <v>391</v>
      </c>
      <c r="AE64" s="71" t="s">
        <v>391</v>
      </c>
      <c r="AF64" s="71" t="s">
        <v>558</v>
      </c>
      <c r="AG64" s="71" t="s">
        <v>558</v>
      </c>
    </row>
    <row r="65" spans="1:34" x14ac:dyDescent="0.25">
      <c r="A65" s="54" t="s">
        <v>103</v>
      </c>
      <c r="B65" s="56" t="s">
        <v>429</v>
      </c>
      <c r="C65" s="71" t="s">
        <v>558</v>
      </c>
      <c r="D65" s="71" t="s">
        <v>558</v>
      </c>
      <c r="E65" s="71" t="s">
        <v>558</v>
      </c>
      <c r="F65" s="71" t="s">
        <v>558</v>
      </c>
      <c r="G65" s="71" t="s">
        <v>558</v>
      </c>
      <c r="H65" s="71" t="s">
        <v>558</v>
      </c>
      <c r="I65" s="71" t="s">
        <v>391</v>
      </c>
      <c r="J65" s="71" t="s">
        <v>558</v>
      </c>
      <c r="K65" s="71" t="s">
        <v>391</v>
      </c>
      <c r="L65" s="71" t="s">
        <v>558</v>
      </c>
      <c r="M65" s="71" t="s">
        <v>391</v>
      </c>
      <c r="N65" s="71" t="s">
        <v>558</v>
      </c>
      <c r="O65" s="71" t="s">
        <v>391</v>
      </c>
      <c r="P65" s="71" t="s">
        <v>558</v>
      </c>
      <c r="Q65" s="71" t="s">
        <v>391</v>
      </c>
      <c r="R65" s="71" t="s">
        <v>558</v>
      </c>
      <c r="S65" s="71" t="s">
        <v>391</v>
      </c>
      <c r="T65" s="71" t="s">
        <v>558</v>
      </c>
      <c r="U65" s="71" t="s">
        <v>391</v>
      </c>
      <c r="V65" s="71" t="s">
        <v>558</v>
      </c>
      <c r="W65" s="71" t="s">
        <v>391</v>
      </c>
      <c r="X65" s="71" t="s">
        <v>558</v>
      </c>
      <c r="Y65" s="71" t="s">
        <v>391</v>
      </c>
      <c r="Z65" s="71" t="s">
        <v>391</v>
      </c>
      <c r="AA65" s="71" t="s">
        <v>391</v>
      </c>
      <c r="AB65" s="71" t="s">
        <v>558</v>
      </c>
      <c r="AC65" s="71" t="s">
        <v>391</v>
      </c>
      <c r="AD65" s="71" t="s">
        <v>391</v>
      </c>
      <c r="AE65" s="71" t="s">
        <v>391</v>
      </c>
      <c r="AF65" s="71" t="s">
        <v>558</v>
      </c>
      <c r="AG65" s="71" t="s">
        <v>558</v>
      </c>
    </row>
    <row r="66" spans="1:34" ht="54" customHeight="1" x14ac:dyDescent="0.25">
      <c r="A66" s="54" t="s">
        <v>515</v>
      </c>
      <c r="B66" s="56" t="s">
        <v>430</v>
      </c>
      <c r="C66" s="71" t="s">
        <v>558</v>
      </c>
      <c r="D66" s="71" t="s">
        <v>558</v>
      </c>
      <c r="E66" s="71" t="s">
        <v>558</v>
      </c>
      <c r="F66" s="71" t="s">
        <v>558</v>
      </c>
      <c r="G66" s="71" t="s">
        <v>558</v>
      </c>
      <c r="H66" s="71" t="s">
        <v>558</v>
      </c>
      <c r="I66" s="71" t="s">
        <v>391</v>
      </c>
      <c r="J66" s="71" t="s">
        <v>558</v>
      </c>
      <c r="K66" s="71" t="s">
        <v>391</v>
      </c>
      <c r="L66" s="71" t="s">
        <v>558</v>
      </c>
      <c r="M66" s="71" t="s">
        <v>391</v>
      </c>
      <c r="N66" s="71" t="s">
        <v>558</v>
      </c>
      <c r="O66" s="71" t="s">
        <v>391</v>
      </c>
      <c r="P66" s="71" t="s">
        <v>558</v>
      </c>
      <c r="Q66" s="71" t="s">
        <v>391</v>
      </c>
      <c r="R66" s="71" t="s">
        <v>558</v>
      </c>
      <c r="S66" s="71" t="s">
        <v>391</v>
      </c>
      <c r="T66" s="71" t="s">
        <v>558</v>
      </c>
      <c r="U66" s="71" t="s">
        <v>391</v>
      </c>
      <c r="V66" s="71" t="s">
        <v>558</v>
      </c>
      <c r="W66" s="71" t="s">
        <v>391</v>
      </c>
      <c r="X66" s="71" t="s">
        <v>558</v>
      </c>
      <c r="Y66" s="71" t="s">
        <v>391</v>
      </c>
      <c r="Z66" s="71" t="s">
        <v>391</v>
      </c>
      <c r="AA66" s="71" t="s">
        <v>391</v>
      </c>
      <c r="AB66" s="71" t="s">
        <v>558</v>
      </c>
      <c r="AC66" s="71" t="s">
        <v>391</v>
      </c>
      <c r="AD66" s="71" t="s">
        <v>391</v>
      </c>
      <c r="AE66" s="71" t="s">
        <v>391</v>
      </c>
      <c r="AF66" s="71" t="s">
        <v>558</v>
      </c>
      <c r="AG66" s="71" t="s">
        <v>558</v>
      </c>
    </row>
    <row r="67" spans="1:34" x14ac:dyDescent="0.25">
      <c r="A67" s="54" t="s">
        <v>516</v>
      </c>
      <c r="B67" s="56" t="s">
        <v>431</v>
      </c>
      <c r="C67" s="71" t="s">
        <v>558</v>
      </c>
      <c r="D67" s="71" t="s">
        <v>558</v>
      </c>
      <c r="E67" s="71" t="s">
        <v>558</v>
      </c>
      <c r="F67" s="71" t="s">
        <v>558</v>
      </c>
      <c r="G67" s="71" t="s">
        <v>558</v>
      </c>
      <c r="H67" s="71" t="s">
        <v>558</v>
      </c>
      <c r="I67" s="71" t="s">
        <v>391</v>
      </c>
      <c r="J67" s="71" t="s">
        <v>558</v>
      </c>
      <c r="K67" s="71" t="s">
        <v>391</v>
      </c>
      <c r="L67" s="71" t="s">
        <v>558</v>
      </c>
      <c r="M67" s="71" t="s">
        <v>391</v>
      </c>
      <c r="N67" s="71" t="s">
        <v>558</v>
      </c>
      <c r="O67" s="71" t="s">
        <v>391</v>
      </c>
      <c r="P67" s="71" t="s">
        <v>558</v>
      </c>
      <c r="Q67" s="71" t="s">
        <v>391</v>
      </c>
      <c r="R67" s="71" t="s">
        <v>558</v>
      </c>
      <c r="S67" s="71" t="s">
        <v>391</v>
      </c>
      <c r="T67" s="71" t="s">
        <v>558</v>
      </c>
      <c r="U67" s="71" t="s">
        <v>391</v>
      </c>
      <c r="V67" s="71" t="s">
        <v>558</v>
      </c>
      <c r="W67" s="71" t="s">
        <v>391</v>
      </c>
      <c r="X67" s="71" t="s">
        <v>558</v>
      </c>
      <c r="Y67" s="71" t="s">
        <v>391</v>
      </c>
      <c r="Z67" s="71" t="s">
        <v>391</v>
      </c>
      <c r="AA67" s="71" t="s">
        <v>391</v>
      </c>
      <c r="AB67" s="71" t="s">
        <v>558</v>
      </c>
      <c r="AC67" s="71" t="s">
        <v>391</v>
      </c>
      <c r="AD67" s="71" t="s">
        <v>391</v>
      </c>
      <c r="AE67" s="71" t="s">
        <v>391</v>
      </c>
      <c r="AF67" s="71" t="s">
        <v>558</v>
      </c>
      <c r="AG67" s="71" t="s">
        <v>558</v>
      </c>
      <c r="AH67" s="26"/>
    </row>
    <row r="68" spans="1:34" ht="50.25" customHeight="1" x14ac:dyDescent="0.25">
      <c r="A68" s="54" t="s">
        <v>517</v>
      </c>
      <c r="B68" s="56" t="s">
        <v>432</v>
      </c>
      <c r="C68" s="71" t="s">
        <v>558</v>
      </c>
      <c r="D68" s="71" t="s">
        <v>558</v>
      </c>
      <c r="E68" s="71" t="s">
        <v>558</v>
      </c>
      <c r="F68" s="71" t="s">
        <v>558</v>
      </c>
      <c r="G68" s="71" t="s">
        <v>558</v>
      </c>
      <c r="H68" s="71" t="s">
        <v>558</v>
      </c>
      <c r="I68" s="71" t="s">
        <v>391</v>
      </c>
      <c r="J68" s="71" t="s">
        <v>558</v>
      </c>
      <c r="K68" s="71" t="s">
        <v>391</v>
      </c>
      <c r="L68" s="71" t="s">
        <v>558</v>
      </c>
      <c r="M68" s="71" t="s">
        <v>391</v>
      </c>
      <c r="N68" s="71" t="s">
        <v>558</v>
      </c>
      <c r="O68" s="71" t="s">
        <v>391</v>
      </c>
      <c r="P68" s="71" t="s">
        <v>558</v>
      </c>
      <c r="Q68" s="71" t="s">
        <v>391</v>
      </c>
      <c r="R68" s="71" t="s">
        <v>558</v>
      </c>
      <c r="S68" s="71" t="s">
        <v>391</v>
      </c>
      <c r="T68" s="71" t="s">
        <v>558</v>
      </c>
      <c r="U68" s="71" t="s">
        <v>391</v>
      </c>
      <c r="V68" s="71" t="s">
        <v>558</v>
      </c>
      <c r="W68" s="71" t="s">
        <v>391</v>
      </c>
      <c r="X68" s="71" t="s">
        <v>558</v>
      </c>
      <c r="Y68" s="71" t="s">
        <v>391</v>
      </c>
      <c r="Z68" s="71" t="s">
        <v>391</v>
      </c>
      <c r="AA68" s="71" t="s">
        <v>391</v>
      </c>
      <c r="AB68" s="71" t="s">
        <v>558</v>
      </c>
      <c r="AC68" s="71" t="s">
        <v>391</v>
      </c>
      <c r="AD68" s="71" t="s">
        <v>391</v>
      </c>
      <c r="AE68" s="71" t="s">
        <v>391</v>
      </c>
      <c r="AF68" s="71" t="s">
        <v>558</v>
      </c>
      <c r="AG68" s="71" t="s">
        <v>558</v>
      </c>
    </row>
    <row r="69" spans="1:34" x14ac:dyDescent="0.25">
      <c r="A69" s="54" t="s">
        <v>518</v>
      </c>
      <c r="B69" s="56" t="s">
        <v>433</v>
      </c>
      <c r="C69" s="71" t="s">
        <v>558</v>
      </c>
      <c r="D69" s="71" t="s">
        <v>558</v>
      </c>
      <c r="E69" s="71" t="s">
        <v>558</v>
      </c>
      <c r="F69" s="71" t="s">
        <v>558</v>
      </c>
      <c r="G69" s="71" t="s">
        <v>558</v>
      </c>
      <c r="H69" s="71" t="s">
        <v>558</v>
      </c>
      <c r="I69" s="71" t="s">
        <v>391</v>
      </c>
      <c r="J69" s="71" t="s">
        <v>558</v>
      </c>
      <c r="K69" s="71" t="s">
        <v>391</v>
      </c>
      <c r="L69" s="71" t="s">
        <v>558</v>
      </c>
      <c r="M69" s="71" t="s">
        <v>391</v>
      </c>
      <c r="N69" s="71" t="s">
        <v>558</v>
      </c>
      <c r="O69" s="71" t="s">
        <v>391</v>
      </c>
      <c r="P69" s="71" t="s">
        <v>558</v>
      </c>
      <c r="Q69" s="71" t="s">
        <v>391</v>
      </c>
      <c r="R69" s="71" t="s">
        <v>558</v>
      </c>
      <c r="S69" s="71" t="s">
        <v>391</v>
      </c>
      <c r="T69" s="71" t="s">
        <v>558</v>
      </c>
      <c r="U69" s="71" t="s">
        <v>391</v>
      </c>
      <c r="V69" s="71" t="s">
        <v>558</v>
      </c>
      <c r="W69" s="71" t="s">
        <v>391</v>
      </c>
      <c r="X69" s="71" t="s">
        <v>558</v>
      </c>
      <c r="Y69" s="71" t="s">
        <v>391</v>
      </c>
      <c r="Z69" s="71" t="s">
        <v>391</v>
      </c>
      <c r="AA69" s="71" t="s">
        <v>391</v>
      </c>
      <c r="AB69" s="71" t="s">
        <v>558</v>
      </c>
      <c r="AC69" s="71" t="s">
        <v>391</v>
      </c>
      <c r="AD69" s="71" t="s">
        <v>391</v>
      </c>
      <c r="AE69" s="71" t="s">
        <v>391</v>
      </c>
      <c r="AF69" s="71" t="s">
        <v>558</v>
      </c>
      <c r="AG69" s="71" t="s">
        <v>558</v>
      </c>
    </row>
    <row r="70" spans="1:34" ht="36.75" customHeight="1" x14ac:dyDescent="0.25">
      <c r="A70" s="54" t="s">
        <v>569</v>
      </c>
      <c r="B70" s="56" t="s">
        <v>421</v>
      </c>
      <c r="C70" s="71" t="s">
        <v>558</v>
      </c>
      <c r="D70" s="71" t="s">
        <v>558</v>
      </c>
      <c r="E70" s="71" t="s">
        <v>558</v>
      </c>
      <c r="F70" s="71" t="s">
        <v>558</v>
      </c>
      <c r="G70" s="71" t="s">
        <v>558</v>
      </c>
      <c r="H70" s="71" t="s">
        <v>558</v>
      </c>
      <c r="I70" s="71" t="s">
        <v>391</v>
      </c>
      <c r="J70" s="71" t="s">
        <v>558</v>
      </c>
      <c r="K70" s="71" t="s">
        <v>391</v>
      </c>
      <c r="L70" s="71" t="s">
        <v>558</v>
      </c>
      <c r="M70" s="71" t="s">
        <v>391</v>
      </c>
      <c r="N70" s="71" t="s">
        <v>558</v>
      </c>
      <c r="O70" s="71" t="s">
        <v>391</v>
      </c>
      <c r="P70" s="71" t="s">
        <v>558</v>
      </c>
      <c r="Q70" s="71" t="s">
        <v>391</v>
      </c>
      <c r="R70" s="71" t="s">
        <v>558</v>
      </c>
      <c r="S70" s="71" t="s">
        <v>391</v>
      </c>
      <c r="T70" s="71" t="s">
        <v>558</v>
      </c>
      <c r="U70" s="71" t="s">
        <v>391</v>
      </c>
      <c r="V70" s="71" t="s">
        <v>558</v>
      </c>
      <c r="W70" s="71" t="s">
        <v>391</v>
      </c>
      <c r="X70" s="71" t="s">
        <v>558</v>
      </c>
      <c r="Y70" s="71" t="s">
        <v>391</v>
      </c>
      <c r="Z70" s="71" t="s">
        <v>558</v>
      </c>
      <c r="AA70" s="71" t="s">
        <v>391</v>
      </c>
      <c r="AB70" s="71" t="s">
        <v>558</v>
      </c>
      <c r="AC70" s="71" t="s">
        <v>391</v>
      </c>
      <c r="AD70" s="71" t="s">
        <v>558</v>
      </c>
      <c r="AE70" s="71" t="s">
        <v>391</v>
      </c>
      <c r="AF70" s="71" t="s">
        <v>558</v>
      </c>
      <c r="AG70" s="71" t="s">
        <v>558</v>
      </c>
    </row>
    <row r="71" spans="1:34" x14ac:dyDescent="0.25">
      <c r="A71" s="54" t="s">
        <v>570</v>
      </c>
      <c r="B71" s="54" t="s">
        <v>422</v>
      </c>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row>
    <row r="72" spans="1:34" ht="51" customHeight="1" x14ac:dyDescent="0.25">
      <c r="A72" s="54" t="s">
        <v>183</v>
      </c>
      <c r="B72" s="56" t="s">
        <v>121</v>
      </c>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row>
    <row r="73" spans="1:34" ht="32.25" customHeight="1" x14ac:dyDescent="0.25">
      <c r="A73" s="54" t="s">
        <v>184</v>
      </c>
      <c r="B73" s="56" t="s">
        <v>119</v>
      </c>
      <c r="C73" s="71" t="s">
        <v>558</v>
      </c>
      <c r="D73" s="71" t="s">
        <v>558</v>
      </c>
      <c r="E73" s="71" t="s">
        <v>558</v>
      </c>
      <c r="F73" s="71" t="s">
        <v>558</v>
      </c>
      <c r="G73" s="71" t="s">
        <v>558</v>
      </c>
      <c r="H73" s="71" t="s">
        <v>558</v>
      </c>
      <c r="I73" s="71" t="s">
        <v>391</v>
      </c>
      <c r="J73" s="71" t="s">
        <v>558</v>
      </c>
      <c r="K73" s="71" t="s">
        <v>391</v>
      </c>
      <c r="L73" s="71" t="s">
        <v>558</v>
      </c>
      <c r="M73" s="71" t="s">
        <v>391</v>
      </c>
      <c r="N73" s="71" t="s">
        <v>558</v>
      </c>
      <c r="O73" s="71" t="s">
        <v>391</v>
      </c>
      <c r="P73" s="71" t="s">
        <v>558</v>
      </c>
      <c r="Q73" s="71" t="s">
        <v>391</v>
      </c>
      <c r="R73" s="71" t="s">
        <v>558</v>
      </c>
      <c r="S73" s="71" t="s">
        <v>391</v>
      </c>
      <c r="T73" s="71" t="s">
        <v>558</v>
      </c>
      <c r="U73" s="71" t="s">
        <v>391</v>
      </c>
      <c r="V73" s="71" t="s">
        <v>558</v>
      </c>
      <c r="W73" s="71" t="s">
        <v>391</v>
      </c>
      <c r="X73" s="71" t="s">
        <v>558</v>
      </c>
      <c r="Y73" s="71" t="s">
        <v>391</v>
      </c>
      <c r="Z73" s="71" t="s">
        <v>391</v>
      </c>
      <c r="AA73" s="71" t="s">
        <v>391</v>
      </c>
      <c r="AB73" s="71" t="s">
        <v>558</v>
      </c>
      <c r="AC73" s="71" t="s">
        <v>391</v>
      </c>
      <c r="AD73" s="71" t="s">
        <v>391</v>
      </c>
      <c r="AE73" s="71" t="s">
        <v>391</v>
      </c>
      <c r="AF73" s="71" t="s">
        <v>558</v>
      </c>
      <c r="AG73" s="71" t="s">
        <v>558</v>
      </c>
    </row>
    <row r="74" spans="1:34" ht="51.75" customHeight="1" x14ac:dyDescent="0.25">
      <c r="A74" s="54" t="s">
        <v>185</v>
      </c>
      <c r="B74" s="56" t="s">
        <v>117</v>
      </c>
      <c r="C74" s="71" t="s">
        <v>558</v>
      </c>
      <c r="D74" s="71" t="s">
        <v>558</v>
      </c>
      <c r="E74" s="71" t="s">
        <v>558</v>
      </c>
      <c r="F74" s="71" t="s">
        <v>558</v>
      </c>
      <c r="G74" s="71" t="s">
        <v>558</v>
      </c>
      <c r="H74" s="71" t="s">
        <v>558</v>
      </c>
      <c r="I74" s="71" t="s">
        <v>391</v>
      </c>
      <c r="J74" s="71" t="s">
        <v>558</v>
      </c>
      <c r="K74" s="71" t="s">
        <v>391</v>
      </c>
      <c r="L74" s="71" t="s">
        <v>558</v>
      </c>
      <c r="M74" s="71" t="s">
        <v>391</v>
      </c>
      <c r="N74" s="71" t="s">
        <v>558</v>
      </c>
      <c r="O74" s="71" t="s">
        <v>391</v>
      </c>
      <c r="P74" s="71" t="s">
        <v>558</v>
      </c>
      <c r="Q74" s="71" t="s">
        <v>391</v>
      </c>
      <c r="R74" s="71" t="s">
        <v>558</v>
      </c>
      <c r="S74" s="71" t="s">
        <v>391</v>
      </c>
      <c r="T74" s="71" t="s">
        <v>558</v>
      </c>
      <c r="U74" s="71" t="s">
        <v>391</v>
      </c>
      <c r="V74" s="71" t="s">
        <v>558</v>
      </c>
      <c r="W74" s="71" t="s">
        <v>391</v>
      </c>
      <c r="X74" s="71" t="s">
        <v>558</v>
      </c>
      <c r="Y74" s="71" t="s">
        <v>391</v>
      </c>
      <c r="Z74" s="71" t="s">
        <v>391</v>
      </c>
      <c r="AA74" s="71" t="s">
        <v>391</v>
      </c>
      <c r="AB74" s="71" t="s">
        <v>558</v>
      </c>
      <c r="AC74" s="71" t="s">
        <v>391</v>
      </c>
      <c r="AD74" s="71" t="s">
        <v>391</v>
      </c>
      <c r="AE74" s="71" t="s">
        <v>391</v>
      </c>
      <c r="AF74" s="71" t="s">
        <v>558</v>
      </c>
      <c r="AG74" s="71" t="s">
        <v>558</v>
      </c>
    </row>
    <row r="75" spans="1:34" ht="21.75" customHeight="1" x14ac:dyDescent="0.25">
      <c r="A75" s="54" t="s">
        <v>186</v>
      </c>
      <c r="B75" s="56" t="s">
        <v>188</v>
      </c>
      <c r="C75" s="71" t="s">
        <v>558</v>
      </c>
      <c r="D75" s="71" t="s">
        <v>558</v>
      </c>
      <c r="E75" s="71" t="s">
        <v>558</v>
      </c>
      <c r="F75" s="71" t="s">
        <v>558</v>
      </c>
      <c r="G75" s="71" t="s">
        <v>558</v>
      </c>
      <c r="H75" s="71" t="s">
        <v>558</v>
      </c>
      <c r="I75" s="71" t="s">
        <v>391</v>
      </c>
      <c r="J75" s="71" t="s">
        <v>558</v>
      </c>
      <c r="K75" s="71" t="s">
        <v>391</v>
      </c>
      <c r="L75" s="71" t="s">
        <v>558</v>
      </c>
      <c r="M75" s="71" t="s">
        <v>391</v>
      </c>
      <c r="N75" s="71" t="s">
        <v>558</v>
      </c>
      <c r="O75" s="71" t="s">
        <v>391</v>
      </c>
      <c r="P75" s="71" t="s">
        <v>558</v>
      </c>
      <c r="Q75" s="71" t="s">
        <v>391</v>
      </c>
      <c r="R75" s="71" t="s">
        <v>558</v>
      </c>
      <c r="S75" s="71" t="s">
        <v>391</v>
      </c>
      <c r="T75" s="71" t="s">
        <v>558</v>
      </c>
      <c r="U75" s="71" t="s">
        <v>391</v>
      </c>
      <c r="V75" s="71" t="s">
        <v>558</v>
      </c>
      <c r="W75" s="71" t="s">
        <v>391</v>
      </c>
      <c r="X75" s="71" t="s">
        <v>558</v>
      </c>
      <c r="Y75" s="71" t="s">
        <v>391</v>
      </c>
      <c r="Z75" s="71" t="s">
        <v>391</v>
      </c>
      <c r="AA75" s="71" t="s">
        <v>391</v>
      </c>
      <c r="AB75" s="71" t="s">
        <v>558</v>
      </c>
      <c r="AC75" s="71" t="s">
        <v>391</v>
      </c>
      <c r="AD75" s="71" t="s">
        <v>391</v>
      </c>
      <c r="AE75" s="71" t="s">
        <v>391</v>
      </c>
      <c r="AF75" s="71" t="s">
        <v>558</v>
      </c>
      <c r="AG75" s="71" t="s">
        <v>558</v>
      </c>
    </row>
    <row r="76" spans="1:34" ht="23.25" customHeight="1" x14ac:dyDescent="0.25">
      <c r="A76" s="54" t="s">
        <v>187</v>
      </c>
      <c r="B76" s="56" t="s">
        <v>429</v>
      </c>
      <c r="C76" s="71" t="s">
        <v>558</v>
      </c>
      <c r="D76" s="71" t="s">
        <v>558</v>
      </c>
      <c r="E76" s="71" t="s">
        <v>558</v>
      </c>
      <c r="F76" s="71" t="s">
        <v>558</v>
      </c>
      <c r="G76" s="71" t="s">
        <v>558</v>
      </c>
      <c r="H76" s="71" t="s">
        <v>558</v>
      </c>
      <c r="I76" s="71" t="s">
        <v>391</v>
      </c>
      <c r="J76" s="71" t="s">
        <v>558</v>
      </c>
      <c r="K76" s="71" t="s">
        <v>391</v>
      </c>
      <c r="L76" s="71" t="s">
        <v>558</v>
      </c>
      <c r="M76" s="71" t="s">
        <v>391</v>
      </c>
      <c r="N76" s="71" t="s">
        <v>558</v>
      </c>
      <c r="O76" s="71" t="s">
        <v>391</v>
      </c>
      <c r="P76" s="71" t="s">
        <v>558</v>
      </c>
      <c r="Q76" s="71" t="s">
        <v>391</v>
      </c>
      <c r="R76" s="71" t="s">
        <v>558</v>
      </c>
      <c r="S76" s="71" t="s">
        <v>391</v>
      </c>
      <c r="T76" s="71" t="s">
        <v>558</v>
      </c>
      <c r="U76" s="71" t="s">
        <v>391</v>
      </c>
      <c r="V76" s="71" t="s">
        <v>558</v>
      </c>
      <c r="W76" s="71" t="s">
        <v>391</v>
      </c>
      <c r="X76" s="71" t="s">
        <v>558</v>
      </c>
      <c r="Y76" s="71" t="s">
        <v>391</v>
      </c>
      <c r="Z76" s="71" t="s">
        <v>391</v>
      </c>
      <c r="AA76" s="71" t="s">
        <v>391</v>
      </c>
      <c r="AB76" s="71" t="s">
        <v>558</v>
      </c>
      <c r="AC76" s="71" t="s">
        <v>391</v>
      </c>
      <c r="AD76" s="71" t="s">
        <v>391</v>
      </c>
      <c r="AE76" s="71" t="s">
        <v>391</v>
      </c>
      <c r="AF76" s="71" t="s">
        <v>558</v>
      </c>
      <c r="AG76" s="71" t="s">
        <v>558</v>
      </c>
    </row>
    <row r="77" spans="1:34" ht="18.75" customHeight="1" x14ac:dyDescent="0.25">
      <c r="A77" s="54" t="s">
        <v>519</v>
      </c>
      <c r="B77" s="56" t="s">
        <v>430</v>
      </c>
      <c r="C77" s="71" t="s">
        <v>558</v>
      </c>
      <c r="D77" s="71" t="s">
        <v>558</v>
      </c>
      <c r="E77" s="71" t="s">
        <v>558</v>
      </c>
      <c r="F77" s="71" t="s">
        <v>558</v>
      </c>
      <c r="G77" s="71" t="s">
        <v>558</v>
      </c>
      <c r="H77" s="71" t="s">
        <v>558</v>
      </c>
      <c r="I77" s="71" t="s">
        <v>391</v>
      </c>
      <c r="J77" s="71" t="s">
        <v>558</v>
      </c>
      <c r="K77" s="71" t="s">
        <v>391</v>
      </c>
      <c r="L77" s="71" t="s">
        <v>558</v>
      </c>
      <c r="M77" s="71" t="s">
        <v>391</v>
      </c>
      <c r="N77" s="71" t="s">
        <v>558</v>
      </c>
      <c r="O77" s="71" t="s">
        <v>391</v>
      </c>
      <c r="P77" s="71" t="s">
        <v>558</v>
      </c>
      <c r="Q77" s="71" t="s">
        <v>391</v>
      </c>
      <c r="R77" s="71" t="s">
        <v>558</v>
      </c>
      <c r="S77" s="71" t="s">
        <v>391</v>
      </c>
      <c r="T77" s="71" t="s">
        <v>558</v>
      </c>
      <c r="U77" s="71" t="s">
        <v>391</v>
      </c>
      <c r="V77" s="71" t="s">
        <v>558</v>
      </c>
      <c r="W77" s="71" t="s">
        <v>391</v>
      </c>
      <c r="X77" s="71" t="s">
        <v>558</v>
      </c>
      <c r="Y77" s="71" t="s">
        <v>391</v>
      </c>
      <c r="Z77" s="71" t="s">
        <v>391</v>
      </c>
      <c r="AA77" s="71" t="s">
        <v>391</v>
      </c>
      <c r="AB77" s="71" t="s">
        <v>558</v>
      </c>
      <c r="AC77" s="71" t="s">
        <v>391</v>
      </c>
      <c r="AD77" s="71" t="s">
        <v>391</v>
      </c>
      <c r="AE77" s="71" t="s">
        <v>391</v>
      </c>
      <c r="AF77" s="71" t="s">
        <v>558</v>
      </c>
      <c r="AG77" s="71" t="s">
        <v>558</v>
      </c>
    </row>
    <row r="78" spans="1:34" x14ac:dyDescent="0.25">
      <c r="A78" s="54" t="s">
        <v>520</v>
      </c>
      <c r="B78" s="56" t="s">
        <v>431</v>
      </c>
      <c r="C78" s="71" t="s">
        <v>558</v>
      </c>
      <c r="D78" s="71" t="s">
        <v>558</v>
      </c>
      <c r="E78" s="71" t="s">
        <v>558</v>
      </c>
      <c r="F78" s="71" t="s">
        <v>558</v>
      </c>
      <c r="G78" s="71" t="s">
        <v>558</v>
      </c>
      <c r="H78" s="71" t="s">
        <v>558</v>
      </c>
      <c r="I78" s="71" t="s">
        <v>391</v>
      </c>
      <c r="J78" s="71" t="s">
        <v>558</v>
      </c>
      <c r="K78" s="71" t="s">
        <v>391</v>
      </c>
      <c r="L78" s="71" t="s">
        <v>558</v>
      </c>
      <c r="M78" s="71" t="s">
        <v>391</v>
      </c>
      <c r="N78" s="71" t="s">
        <v>558</v>
      </c>
      <c r="O78" s="71" t="s">
        <v>391</v>
      </c>
      <c r="P78" s="71" t="s">
        <v>558</v>
      </c>
      <c r="Q78" s="71" t="s">
        <v>391</v>
      </c>
      <c r="R78" s="71" t="s">
        <v>558</v>
      </c>
      <c r="S78" s="71" t="s">
        <v>391</v>
      </c>
      <c r="T78" s="71" t="s">
        <v>558</v>
      </c>
      <c r="U78" s="71" t="s">
        <v>391</v>
      </c>
      <c r="V78" s="71" t="s">
        <v>558</v>
      </c>
      <c r="W78" s="71" t="s">
        <v>391</v>
      </c>
      <c r="X78" s="71" t="s">
        <v>558</v>
      </c>
      <c r="Y78" s="71" t="s">
        <v>391</v>
      </c>
      <c r="Z78" s="71" t="s">
        <v>391</v>
      </c>
      <c r="AA78" s="71" t="s">
        <v>391</v>
      </c>
      <c r="AB78" s="71" t="s">
        <v>558</v>
      </c>
      <c r="AC78" s="71" t="s">
        <v>391</v>
      </c>
      <c r="AD78" s="71" t="s">
        <v>391</v>
      </c>
      <c r="AE78" s="71" t="s">
        <v>391</v>
      </c>
      <c r="AF78" s="71" t="s">
        <v>558</v>
      </c>
      <c r="AG78" s="71" t="s">
        <v>558</v>
      </c>
    </row>
    <row r="79" spans="1:34" x14ac:dyDescent="0.25">
      <c r="A79" s="54" t="s">
        <v>521</v>
      </c>
      <c r="B79" s="56" t="s">
        <v>432</v>
      </c>
      <c r="C79" s="71" t="s">
        <v>558</v>
      </c>
      <c r="D79" s="71" t="s">
        <v>558</v>
      </c>
      <c r="E79" s="71" t="s">
        <v>558</v>
      </c>
      <c r="F79" s="71" t="s">
        <v>558</v>
      </c>
      <c r="G79" s="71" t="s">
        <v>558</v>
      </c>
      <c r="H79" s="71" t="s">
        <v>558</v>
      </c>
      <c r="I79" s="71" t="s">
        <v>391</v>
      </c>
      <c r="J79" s="71" t="s">
        <v>558</v>
      </c>
      <c r="K79" s="71" t="s">
        <v>391</v>
      </c>
      <c r="L79" s="71" t="s">
        <v>558</v>
      </c>
      <c r="M79" s="71" t="s">
        <v>391</v>
      </c>
      <c r="N79" s="71" t="s">
        <v>558</v>
      </c>
      <c r="O79" s="71" t="s">
        <v>391</v>
      </c>
      <c r="P79" s="71" t="s">
        <v>558</v>
      </c>
      <c r="Q79" s="71" t="s">
        <v>391</v>
      </c>
      <c r="R79" s="71" t="s">
        <v>558</v>
      </c>
      <c r="S79" s="71" t="s">
        <v>391</v>
      </c>
      <c r="T79" s="71" t="s">
        <v>558</v>
      </c>
      <c r="U79" s="71" t="s">
        <v>391</v>
      </c>
      <c r="V79" s="71" t="s">
        <v>558</v>
      </c>
      <c r="W79" s="71" t="s">
        <v>391</v>
      </c>
      <c r="X79" s="71" t="s">
        <v>558</v>
      </c>
      <c r="Y79" s="71" t="s">
        <v>391</v>
      </c>
      <c r="Z79" s="71" t="s">
        <v>391</v>
      </c>
      <c r="AA79" s="71" t="s">
        <v>391</v>
      </c>
      <c r="AB79" s="71" t="s">
        <v>558</v>
      </c>
      <c r="AC79" s="71" t="s">
        <v>391</v>
      </c>
      <c r="AD79" s="71" t="s">
        <v>391</v>
      </c>
      <c r="AE79" s="71" t="s">
        <v>391</v>
      </c>
      <c r="AF79" s="71" t="s">
        <v>558</v>
      </c>
      <c r="AG79" s="71" t="s">
        <v>558</v>
      </c>
    </row>
    <row r="80" spans="1:34" x14ac:dyDescent="0.25">
      <c r="A80" s="54" t="s">
        <v>522</v>
      </c>
      <c r="B80" s="56" t="s">
        <v>433</v>
      </c>
      <c r="C80" s="71" t="s">
        <v>558</v>
      </c>
      <c r="D80" s="71" t="s">
        <v>558</v>
      </c>
      <c r="E80" s="71" t="s">
        <v>558</v>
      </c>
      <c r="F80" s="71" t="s">
        <v>558</v>
      </c>
      <c r="G80" s="71" t="s">
        <v>558</v>
      </c>
      <c r="H80" s="71" t="s">
        <v>558</v>
      </c>
      <c r="I80" s="71" t="s">
        <v>391</v>
      </c>
      <c r="J80" s="71" t="s">
        <v>558</v>
      </c>
      <c r="K80" s="71" t="s">
        <v>391</v>
      </c>
      <c r="L80" s="71" t="s">
        <v>558</v>
      </c>
      <c r="M80" s="71" t="s">
        <v>391</v>
      </c>
      <c r="N80" s="71" t="s">
        <v>558</v>
      </c>
      <c r="O80" s="71" t="s">
        <v>391</v>
      </c>
      <c r="P80" s="71" t="s">
        <v>558</v>
      </c>
      <c r="Q80" s="71" t="s">
        <v>391</v>
      </c>
      <c r="R80" s="71" t="s">
        <v>558</v>
      </c>
      <c r="S80" s="71" t="s">
        <v>391</v>
      </c>
      <c r="T80" s="71" t="s">
        <v>558</v>
      </c>
      <c r="U80" s="71" t="s">
        <v>391</v>
      </c>
      <c r="V80" s="71" t="s">
        <v>558</v>
      </c>
      <c r="W80" s="71" t="s">
        <v>391</v>
      </c>
      <c r="X80" s="71" t="s">
        <v>558</v>
      </c>
      <c r="Y80" s="71" t="s">
        <v>391</v>
      </c>
      <c r="Z80" s="71" t="s">
        <v>391</v>
      </c>
      <c r="AA80" s="71" t="s">
        <v>391</v>
      </c>
      <c r="AB80" s="71" t="s">
        <v>558</v>
      </c>
      <c r="AC80" s="71" t="s">
        <v>391</v>
      </c>
      <c r="AD80" s="71" t="s">
        <v>391</v>
      </c>
      <c r="AE80" s="71" t="s">
        <v>391</v>
      </c>
      <c r="AF80" s="71" t="s">
        <v>558</v>
      </c>
      <c r="AG80" s="71" t="s">
        <v>558</v>
      </c>
    </row>
    <row r="81" spans="1:33" x14ac:dyDescent="0.25">
      <c r="A81" s="57"/>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row>
    <row r="82" spans="1:33" x14ac:dyDescent="0.25">
      <c r="A82" s="57"/>
      <c r="B82" s="57"/>
      <c r="C82" s="57"/>
      <c r="D82" s="57"/>
      <c r="E82" s="57"/>
      <c r="F82" s="57"/>
      <c r="G82" s="57"/>
      <c r="H82" s="57"/>
      <c r="I82" s="57"/>
      <c r="J82" s="57"/>
      <c r="K82" s="57"/>
      <c r="L82" s="57"/>
      <c r="M82" s="57"/>
      <c r="N82" s="57"/>
      <c r="O82" s="57"/>
      <c r="P82" s="57"/>
      <c r="Q82" s="57"/>
      <c r="R82" s="57"/>
      <c r="S82" s="57"/>
      <c r="T82" s="57"/>
      <c r="U82" s="57"/>
      <c r="V82" s="57"/>
      <c r="W82" s="57"/>
      <c r="X82" s="57"/>
      <c r="Y82" s="57"/>
      <c r="Z82" s="67"/>
      <c r="AA82" s="67"/>
      <c r="AB82" s="67"/>
      <c r="AC82" s="67"/>
      <c r="AD82" s="67"/>
      <c r="AE82" s="67"/>
      <c r="AF82" s="67"/>
      <c r="AG82" s="67"/>
    </row>
    <row r="83" spans="1:33" x14ac:dyDescent="0.25">
      <c r="A83" s="57"/>
      <c r="B83" s="57"/>
      <c r="C83" s="57"/>
      <c r="D83" s="57"/>
      <c r="E83" s="57"/>
      <c r="F83" s="57"/>
      <c r="G83" s="57"/>
      <c r="H83" s="57"/>
      <c r="I83" s="57"/>
      <c r="J83" s="57"/>
      <c r="K83" s="57"/>
      <c r="L83" s="57"/>
      <c r="M83" s="57"/>
      <c r="N83" s="57"/>
      <c r="O83" s="57"/>
      <c r="P83" s="57"/>
      <c r="Q83" s="57"/>
      <c r="R83" s="57"/>
      <c r="S83" s="57"/>
      <c r="T83" s="57"/>
      <c r="U83" s="57"/>
      <c r="V83" s="57"/>
      <c r="W83" s="57"/>
      <c r="X83" s="57"/>
      <c r="Y83" s="57"/>
      <c r="Z83" s="67"/>
      <c r="AA83" s="67"/>
      <c r="AB83" s="67"/>
      <c r="AC83" s="67"/>
      <c r="AD83" s="67"/>
      <c r="AE83" s="67"/>
      <c r="AF83" s="67"/>
      <c r="AG83" s="67"/>
    </row>
    <row r="84" spans="1:33" x14ac:dyDescent="0.25">
      <c r="A84" s="57"/>
      <c r="B84" s="57"/>
      <c r="C84" s="57"/>
      <c r="D84" s="57"/>
      <c r="E84" s="57"/>
      <c r="F84" s="57"/>
      <c r="G84" s="57"/>
      <c r="H84" s="57"/>
      <c r="I84" s="57"/>
      <c r="J84" s="57"/>
      <c r="K84" s="57"/>
      <c r="L84" s="57"/>
      <c r="M84" s="57"/>
      <c r="N84" s="57"/>
      <c r="O84" s="57"/>
      <c r="P84" s="57"/>
      <c r="Q84" s="57"/>
      <c r="R84" s="57"/>
      <c r="S84" s="57"/>
      <c r="T84" s="57"/>
      <c r="U84" s="57"/>
      <c r="V84" s="57"/>
      <c r="W84" s="57"/>
      <c r="X84" s="57"/>
      <c r="Y84" s="57"/>
      <c r="Z84" s="67"/>
      <c r="AA84" s="67"/>
      <c r="AB84" s="67"/>
      <c r="AC84" s="67"/>
      <c r="AD84" s="67"/>
      <c r="AE84" s="67"/>
      <c r="AF84" s="67"/>
      <c r="AG84" s="67"/>
    </row>
    <row r="85" spans="1:33" x14ac:dyDescent="0.25">
      <c r="A85" s="57"/>
      <c r="B85" s="57"/>
      <c r="C85" s="57"/>
      <c r="D85" s="57"/>
      <c r="E85" s="57"/>
      <c r="F85" s="57"/>
      <c r="G85" s="57"/>
      <c r="H85" s="57"/>
      <c r="I85" s="57"/>
      <c r="J85" s="57"/>
      <c r="K85" s="57"/>
      <c r="L85" s="57"/>
      <c r="M85" s="57"/>
      <c r="N85" s="57"/>
      <c r="O85" s="57"/>
      <c r="P85" s="57"/>
      <c r="Q85" s="57"/>
      <c r="R85" s="57"/>
      <c r="S85" s="57"/>
      <c r="T85" s="57"/>
      <c r="U85" s="57"/>
      <c r="V85" s="57"/>
      <c r="W85" s="57"/>
      <c r="X85" s="57"/>
      <c r="Y85" s="57"/>
      <c r="Z85" s="67"/>
      <c r="AA85" s="67"/>
      <c r="AB85" s="67"/>
      <c r="AC85" s="67"/>
      <c r="AD85" s="67"/>
      <c r="AE85" s="67"/>
      <c r="AF85" s="67"/>
      <c r="AG85" s="67"/>
    </row>
    <row r="86" spans="1:33" x14ac:dyDescent="0.25">
      <c r="A86" s="57"/>
      <c r="B86" s="57"/>
      <c r="C86" s="57"/>
      <c r="D86" s="57"/>
      <c r="E86" s="57"/>
      <c r="F86" s="57"/>
      <c r="G86" s="57"/>
      <c r="H86" s="57"/>
      <c r="I86" s="57"/>
      <c r="J86" s="57"/>
      <c r="K86" s="57"/>
      <c r="L86" s="57"/>
      <c r="M86" s="57"/>
      <c r="N86" s="57"/>
      <c r="O86" s="57"/>
      <c r="P86" s="57"/>
      <c r="Q86" s="57"/>
      <c r="R86" s="57"/>
      <c r="S86" s="57"/>
      <c r="T86" s="57"/>
      <c r="U86" s="57"/>
      <c r="V86" s="57"/>
      <c r="W86" s="57"/>
      <c r="X86" s="57"/>
      <c r="Y86" s="57"/>
      <c r="Z86" s="67"/>
      <c r="AA86" s="67"/>
      <c r="AB86" s="67"/>
      <c r="AC86" s="67"/>
      <c r="AD86" s="67"/>
      <c r="AE86" s="67"/>
      <c r="AF86" s="67"/>
      <c r="AG86" s="67"/>
    </row>
    <row r="87" spans="1:33" x14ac:dyDescent="0.25">
      <c r="A87" s="57"/>
      <c r="B87" s="57"/>
      <c r="C87" s="57"/>
      <c r="D87" s="57"/>
      <c r="E87" s="57"/>
      <c r="F87" s="57"/>
      <c r="G87" s="57"/>
      <c r="H87" s="57"/>
      <c r="I87" s="57"/>
      <c r="J87" s="57"/>
      <c r="K87" s="57"/>
      <c r="L87" s="57"/>
      <c r="M87" s="57"/>
      <c r="N87" s="57"/>
      <c r="O87" s="57"/>
      <c r="P87" s="57"/>
      <c r="Q87" s="57"/>
      <c r="R87" s="57"/>
      <c r="S87" s="57"/>
      <c r="T87" s="57"/>
      <c r="U87" s="57"/>
      <c r="V87" s="57"/>
      <c r="W87" s="57"/>
      <c r="X87" s="57"/>
      <c r="Y87" s="57"/>
      <c r="Z87" s="67"/>
      <c r="AA87" s="67"/>
      <c r="AB87" s="67"/>
      <c r="AC87" s="67"/>
      <c r="AD87" s="67"/>
      <c r="AE87" s="67"/>
      <c r="AF87" s="67"/>
      <c r="AG87" s="67"/>
    </row>
    <row r="88" spans="1:33" x14ac:dyDescent="0.25">
      <c r="A88" s="57"/>
      <c r="B88" s="57"/>
      <c r="C88" s="57"/>
      <c r="D88" s="57"/>
      <c r="E88" s="57"/>
      <c r="F88" s="57"/>
      <c r="G88" s="57"/>
      <c r="H88" s="57"/>
      <c r="I88" s="57"/>
      <c r="J88" s="57"/>
      <c r="K88" s="57"/>
      <c r="L88" s="57"/>
      <c r="M88" s="57"/>
      <c r="N88" s="57"/>
      <c r="O88" s="57"/>
      <c r="P88" s="57"/>
      <c r="Q88" s="57"/>
      <c r="R88" s="57"/>
      <c r="S88" s="57"/>
      <c r="T88" s="57"/>
      <c r="U88" s="57"/>
      <c r="V88" s="57"/>
      <c r="W88" s="57"/>
      <c r="X88" s="57"/>
      <c r="Y88" s="57"/>
      <c r="Z88" s="67"/>
      <c r="AA88" s="67"/>
      <c r="AB88" s="67"/>
      <c r="AC88" s="67"/>
      <c r="AD88" s="67"/>
      <c r="AE88" s="67"/>
      <c r="AF88" s="67"/>
      <c r="AG88" s="67"/>
    </row>
    <row r="89" spans="1:33" x14ac:dyDescent="0.25">
      <c r="A89" s="57"/>
      <c r="B89" s="57"/>
      <c r="C89" s="57"/>
      <c r="D89" s="57"/>
      <c r="E89" s="57"/>
      <c r="F89" s="57"/>
      <c r="G89" s="57"/>
      <c r="H89" s="57"/>
      <c r="I89" s="57"/>
      <c r="J89" s="57"/>
      <c r="K89" s="57"/>
      <c r="L89" s="57"/>
      <c r="M89" s="57"/>
      <c r="N89" s="57"/>
      <c r="O89" s="57"/>
      <c r="P89" s="57"/>
      <c r="Q89" s="57"/>
      <c r="R89" s="57"/>
      <c r="S89" s="57"/>
      <c r="T89" s="57"/>
      <c r="U89" s="57"/>
      <c r="V89" s="57"/>
      <c r="W89" s="57"/>
      <c r="X89" s="57"/>
      <c r="Y89" s="57"/>
      <c r="Z89" s="67"/>
      <c r="AA89" s="67"/>
      <c r="AB89" s="67"/>
      <c r="AC89" s="67"/>
      <c r="AD89" s="67"/>
      <c r="AE89" s="67"/>
      <c r="AF89" s="67"/>
      <c r="AG89" s="67"/>
    </row>
    <row r="90" spans="1:33" x14ac:dyDescent="0.25">
      <c r="A90" s="57"/>
      <c r="B90" s="57"/>
      <c r="C90" s="57"/>
      <c r="D90" s="57"/>
      <c r="E90" s="57"/>
      <c r="F90" s="57"/>
      <c r="G90" s="57"/>
      <c r="H90" s="57"/>
      <c r="I90" s="57"/>
      <c r="J90" s="57"/>
      <c r="K90" s="57"/>
      <c r="L90" s="57"/>
      <c r="M90" s="57"/>
      <c r="N90" s="57"/>
      <c r="O90" s="57"/>
      <c r="P90" s="57"/>
      <c r="Q90" s="57"/>
      <c r="R90" s="57"/>
      <c r="S90" s="57"/>
      <c r="T90" s="57"/>
      <c r="U90" s="57"/>
      <c r="V90" s="57"/>
      <c r="W90" s="57"/>
      <c r="X90" s="57"/>
      <c r="Y90" s="57"/>
      <c r="Z90" s="67"/>
      <c r="AA90" s="67"/>
      <c r="AB90" s="67"/>
      <c r="AC90" s="67"/>
      <c r="AD90" s="67"/>
      <c r="AE90" s="67"/>
      <c r="AF90" s="67"/>
      <c r="AG90" s="67"/>
    </row>
    <row r="91" spans="1:33" x14ac:dyDescent="0.25">
      <c r="A91" s="57"/>
      <c r="B91" s="57"/>
      <c r="C91" s="57"/>
      <c r="D91" s="57"/>
      <c r="E91" s="57"/>
      <c r="F91" s="57"/>
      <c r="G91" s="57"/>
      <c r="H91" s="57"/>
      <c r="I91" s="57"/>
      <c r="J91" s="57"/>
      <c r="K91" s="57"/>
      <c r="L91" s="57"/>
      <c r="M91" s="57"/>
      <c r="N91" s="57"/>
      <c r="O91" s="57"/>
      <c r="P91" s="57"/>
      <c r="Q91" s="57"/>
      <c r="R91" s="57"/>
      <c r="S91" s="57"/>
      <c r="T91" s="57"/>
      <c r="U91" s="57"/>
      <c r="V91" s="57"/>
      <c r="W91" s="57"/>
      <c r="X91" s="57"/>
      <c r="Y91" s="57"/>
      <c r="Z91" s="67"/>
      <c r="AA91" s="67"/>
      <c r="AB91" s="67"/>
      <c r="AC91" s="67"/>
      <c r="AD91" s="67"/>
      <c r="AE91" s="67"/>
      <c r="AF91" s="67"/>
      <c r="AG91" s="67"/>
    </row>
    <row r="92" spans="1:33" x14ac:dyDescent="0.25">
      <c r="A92" s="57"/>
      <c r="B92" s="57"/>
      <c r="C92" s="57"/>
      <c r="D92" s="57"/>
      <c r="E92" s="57"/>
      <c r="F92" s="57"/>
      <c r="G92" s="57"/>
      <c r="H92" s="57"/>
      <c r="I92" s="57"/>
      <c r="J92" s="57"/>
      <c r="K92" s="57"/>
      <c r="L92" s="57"/>
      <c r="M92" s="57"/>
      <c r="N92" s="57"/>
      <c r="O92" s="57"/>
      <c r="P92" s="57"/>
      <c r="Q92" s="57"/>
      <c r="R92" s="57"/>
      <c r="S92" s="57"/>
      <c r="T92" s="57"/>
      <c r="U92" s="57"/>
      <c r="V92" s="57"/>
      <c r="W92" s="57"/>
      <c r="X92" s="57"/>
      <c r="Y92" s="57"/>
      <c r="Z92" s="67"/>
      <c r="AA92" s="67"/>
      <c r="AB92" s="67"/>
      <c r="AC92" s="67"/>
      <c r="AD92" s="67"/>
      <c r="AE92" s="67"/>
      <c r="AF92" s="67"/>
      <c r="AG92" s="67"/>
    </row>
    <row r="93" spans="1:33" x14ac:dyDescent="0.25">
      <c r="A93" s="57"/>
      <c r="B93" s="57"/>
      <c r="C93" s="57"/>
      <c r="D93" s="57"/>
      <c r="E93" s="57"/>
      <c r="F93" s="57"/>
      <c r="G93" s="57"/>
      <c r="H93" s="57"/>
      <c r="I93" s="57"/>
      <c r="J93" s="57"/>
      <c r="K93" s="57"/>
      <c r="L93" s="57"/>
      <c r="M93" s="57"/>
      <c r="N93" s="57"/>
      <c r="O93" s="57"/>
      <c r="P93" s="57"/>
      <c r="Q93" s="57"/>
      <c r="R93" s="57"/>
      <c r="S93" s="57"/>
      <c r="T93" s="57"/>
      <c r="U93" s="57"/>
      <c r="V93" s="57"/>
      <c r="W93" s="57"/>
      <c r="X93" s="57"/>
      <c r="Y93" s="57"/>
      <c r="Z93" s="67"/>
      <c r="AA93" s="67"/>
      <c r="AB93" s="67"/>
      <c r="AC93" s="67"/>
      <c r="AD93" s="67"/>
      <c r="AE93" s="67"/>
      <c r="AF93" s="67"/>
      <c r="AG93" s="67"/>
    </row>
    <row r="94" spans="1:33" x14ac:dyDescent="0.25">
      <c r="A94" s="57"/>
      <c r="B94" s="57"/>
      <c r="C94" s="57"/>
      <c r="D94" s="57"/>
      <c r="E94" s="57"/>
      <c r="F94" s="57"/>
      <c r="G94" s="57"/>
      <c r="H94" s="57"/>
      <c r="I94" s="57"/>
      <c r="J94" s="57"/>
      <c r="K94" s="57"/>
      <c r="L94" s="57"/>
      <c r="M94" s="57"/>
      <c r="N94" s="57"/>
      <c r="O94" s="57"/>
      <c r="P94" s="57"/>
      <c r="Q94" s="57"/>
      <c r="R94" s="57"/>
      <c r="S94" s="57"/>
      <c r="T94" s="57"/>
      <c r="U94" s="57"/>
      <c r="V94" s="57"/>
      <c r="W94" s="57"/>
      <c r="X94" s="57"/>
      <c r="Y94" s="57"/>
      <c r="Z94" s="67"/>
      <c r="AA94" s="67"/>
      <c r="AB94" s="67"/>
      <c r="AC94" s="67"/>
      <c r="AD94" s="67"/>
      <c r="AE94" s="67"/>
      <c r="AF94" s="67"/>
      <c r="AG94" s="67"/>
    </row>
    <row r="95" spans="1:33" x14ac:dyDescent="0.25">
      <c r="A95" s="57"/>
      <c r="B95" s="57"/>
      <c r="C95" s="57"/>
      <c r="D95" s="57"/>
      <c r="E95" s="57"/>
      <c r="F95" s="57"/>
      <c r="G95" s="57"/>
      <c r="H95" s="57"/>
      <c r="I95" s="57"/>
      <c r="J95" s="57"/>
      <c r="K95" s="57"/>
      <c r="L95" s="57"/>
      <c r="M95" s="57"/>
      <c r="N95" s="57"/>
      <c r="O95" s="57"/>
      <c r="P95" s="57"/>
      <c r="Q95" s="57"/>
      <c r="R95" s="57"/>
      <c r="S95" s="57"/>
      <c r="T95" s="57"/>
      <c r="U95" s="57"/>
      <c r="V95" s="57"/>
      <c r="W95" s="57"/>
      <c r="X95" s="57"/>
      <c r="Y95" s="57"/>
      <c r="Z95" s="67"/>
      <c r="AA95" s="67"/>
      <c r="AB95" s="67"/>
      <c r="AC95" s="67"/>
      <c r="AD95" s="67"/>
      <c r="AE95" s="67"/>
      <c r="AF95" s="67"/>
      <c r="AG95" s="67"/>
    </row>
    <row r="96" spans="1:33" x14ac:dyDescent="0.25">
      <c r="A96" s="57"/>
      <c r="B96" s="57"/>
      <c r="C96" s="57"/>
      <c r="D96" s="57"/>
      <c r="E96" s="57"/>
      <c r="F96" s="57"/>
      <c r="G96" s="57"/>
      <c r="H96" s="57"/>
      <c r="I96" s="57"/>
      <c r="J96" s="57"/>
      <c r="K96" s="57"/>
      <c r="L96" s="57"/>
      <c r="M96" s="57"/>
      <c r="N96" s="57"/>
      <c r="O96" s="57"/>
      <c r="P96" s="57"/>
      <c r="Q96" s="57"/>
      <c r="R96" s="57"/>
      <c r="S96" s="57"/>
      <c r="T96" s="57"/>
      <c r="U96" s="57"/>
      <c r="V96" s="57"/>
      <c r="W96" s="57"/>
      <c r="X96" s="57"/>
      <c r="Y96" s="57"/>
      <c r="Z96" s="67"/>
      <c r="AA96" s="67"/>
      <c r="AB96" s="67"/>
      <c r="AC96" s="67"/>
      <c r="AD96" s="67"/>
      <c r="AE96" s="67"/>
      <c r="AF96" s="67"/>
      <c r="AG96" s="67"/>
    </row>
    <row r="97" spans="1:33" x14ac:dyDescent="0.25">
      <c r="A97" s="57"/>
      <c r="B97" s="57"/>
      <c r="C97" s="57"/>
      <c r="D97" s="57"/>
      <c r="E97" s="57"/>
      <c r="F97" s="57"/>
      <c r="G97" s="57"/>
      <c r="H97" s="57"/>
      <c r="I97" s="57"/>
      <c r="J97" s="57"/>
      <c r="K97" s="57"/>
      <c r="L97" s="57"/>
      <c r="M97" s="57"/>
      <c r="N97" s="57"/>
      <c r="O97" s="57"/>
      <c r="P97" s="57"/>
      <c r="Q97" s="57"/>
      <c r="R97" s="57"/>
      <c r="S97" s="57"/>
      <c r="T97" s="57"/>
      <c r="U97" s="57"/>
      <c r="V97" s="57"/>
      <c r="W97" s="57"/>
      <c r="X97" s="57"/>
      <c r="Y97" s="57"/>
      <c r="Z97" s="67"/>
      <c r="AA97" s="67"/>
      <c r="AB97" s="67"/>
      <c r="AC97" s="67"/>
      <c r="AD97" s="67"/>
      <c r="AE97" s="67"/>
      <c r="AF97" s="67"/>
      <c r="AG97" s="67"/>
    </row>
    <row r="98" spans="1:33" x14ac:dyDescent="0.25">
      <c r="A98" s="57"/>
      <c r="B98" s="57"/>
      <c r="C98" s="57"/>
      <c r="D98" s="57"/>
      <c r="E98" s="57"/>
      <c r="F98" s="57"/>
      <c r="G98" s="57"/>
      <c r="H98" s="57"/>
      <c r="I98" s="57"/>
      <c r="J98" s="57"/>
      <c r="K98" s="57"/>
      <c r="L98" s="57"/>
      <c r="M98" s="57"/>
      <c r="N98" s="57"/>
      <c r="O98" s="57"/>
      <c r="P98" s="57"/>
      <c r="Q98" s="57"/>
      <c r="R98" s="57"/>
      <c r="S98" s="57"/>
      <c r="T98" s="57"/>
      <c r="U98" s="57"/>
      <c r="V98" s="57"/>
      <c r="W98" s="57"/>
      <c r="X98" s="57"/>
      <c r="Y98" s="57"/>
      <c r="Z98" s="67"/>
      <c r="AA98" s="67"/>
      <c r="AB98" s="67"/>
      <c r="AC98" s="67"/>
      <c r="AD98" s="67"/>
      <c r="AE98" s="67"/>
      <c r="AF98" s="67"/>
      <c r="AG98" s="67"/>
    </row>
    <row r="99" spans="1:33" x14ac:dyDescent="0.25">
      <c r="A99" s="57"/>
      <c r="B99" s="57"/>
      <c r="C99" s="57"/>
      <c r="D99" s="57"/>
      <c r="E99" s="57"/>
      <c r="F99" s="57"/>
      <c r="G99" s="57"/>
      <c r="H99" s="57"/>
      <c r="I99" s="57"/>
      <c r="J99" s="57"/>
      <c r="K99" s="57"/>
      <c r="L99" s="57"/>
      <c r="M99" s="57"/>
      <c r="N99" s="57"/>
      <c r="O99" s="57"/>
      <c r="P99" s="57"/>
      <c r="Q99" s="57"/>
      <c r="R99" s="57"/>
      <c r="S99" s="57"/>
      <c r="T99" s="57"/>
      <c r="U99" s="57"/>
      <c r="V99" s="57"/>
      <c r="W99" s="57"/>
      <c r="X99" s="57"/>
      <c r="Y99" s="57"/>
      <c r="Z99" s="67"/>
      <c r="AA99" s="67"/>
      <c r="AB99" s="67"/>
      <c r="AC99" s="67"/>
      <c r="AD99" s="67"/>
      <c r="AE99" s="67"/>
      <c r="AF99" s="67"/>
      <c r="AG99" s="67"/>
    </row>
    <row r="100" spans="1:33" x14ac:dyDescent="0.25">
      <c r="A100" s="57"/>
      <c r="B100" s="57"/>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67"/>
      <c r="AA100" s="67"/>
      <c r="AB100" s="67"/>
      <c r="AC100" s="67"/>
      <c r="AD100" s="67"/>
      <c r="AE100" s="67"/>
      <c r="AF100" s="67"/>
      <c r="AG100" s="67"/>
    </row>
    <row r="101" spans="1:33" x14ac:dyDescent="0.25">
      <c r="A101" s="57"/>
      <c r="B101" s="57"/>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67"/>
      <c r="AA101" s="67"/>
      <c r="AB101" s="67"/>
      <c r="AC101" s="67"/>
      <c r="AD101" s="67"/>
      <c r="AE101" s="67"/>
      <c r="AF101" s="67"/>
      <c r="AG101" s="67"/>
    </row>
    <row r="102" spans="1:33" x14ac:dyDescent="0.25">
      <c r="A102" s="57"/>
      <c r="B102" s="57"/>
      <c r="C102" s="57"/>
      <c r="D102" s="57"/>
      <c r="E102" s="57"/>
      <c r="F102" s="57"/>
      <c r="G102" s="57"/>
      <c r="H102" s="57"/>
      <c r="I102" s="57"/>
      <c r="J102" s="57"/>
      <c r="K102" s="57"/>
      <c r="L102" s="57"/>
      <c r="M102" s="57"/>
      <c r="N102" s="57"/>
      <c r="O102" s="57"/>
      <c r="P102" s="57"/>
      <c r="Q102" s="57"/>
      <c r="R102" s="57"/>
      <c r="S102" s="57"/>
      <c r="T102" s="57"/>
      <c r="U102" s="57"/>
      <c r="V102" s="57"/>
      <c r="W102" s="57"/>
      <c r="X102" s="57"/>
      <c r="Y102" s="57"/>
      <c r="Z102" s="67"/>
      <c r="AA102" s="67"/>
      <c r="AB102" s="67"/>
      <c r="AC102" s="67"/>
      <c r="AD102" s="67"/>
      <c r="AE102" s="67"/>
      <c r="AF102" s="67"/>
      <c r="AG102" s="67"/>
    </row>
    <row r="103" spans="1:33" x14ac:dyDescent="0.25">
      <c r="A103" s="57"/>
      <c r="B103" s="57"/>
      <c r="C103" s="57"/>
      <c r="D103" s="57"/>
      <c r="E103" s="57"/>
      <c r="F103" s="57"/>
      <c r="G103" s="57"/>
      <c r="H103" s="57"/>
      <c r="I103" s="57"/>
      <c r="J103" s="57"/>
      <c r="K103" s="57"/>
      <c r="L103" s="57"/>
      <c r="M103" s="57"/>
      <c r="N103" s="57"/>
      <c r="O103" s="57"/>
      <c r="P103" s="57"/>
      <c r="Q103" s="57"/>
      <c r="R103" s="57"/>
      <c r="S103" s="57"/>
      <c r="T103" s="57"/>
      <c r="U103" s="57"/>
      <c r="V103" s="57"/>
      <c r="W103" s="57"/>
      <c r="X103" s="57"/>
      <c r="Y103" s="57"/>
      <c r="Z103" s="67"/>
      <c r="AA103" s="67"/>
      <c r="AB103" s="67"/>
      <c r="AC103" s="67"/>
      <c r="AD103" s="67"/>
      <c r="AE103" s="67"/>
      <c r="AF103" s="67"/>
      <c r="AG103" s="67"/>
    </row>
    <row r="104" spans="1:33" x14ac:dyDescent="0.25">
      <c r="A104" s="57"/>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67"/>
      <c r="AA104" s="67"/>
      <c r="AB104" s="67"/>
      <c r="AC104" s="67"/>
      <c r="AD104" s="67"/>
      <c r="AE104" s="67"/>
      <c r="AF104" s="67"/>
      <c r="AG104" s="67"/>
    </row>
    <row r="105" spans="1:33" x14ac:dyDescent="0.25">
      <c r="A105" s="57"/>
      <c r="B105" s="57"/>
      <c r="C105" s="57"/>
      <c r="D105" s="57"/>
      <c r="E105" s="57"/>
      <c r="F105" s="57"/>
      <c r="G105" s="57"/>
      <c r="H105" s="57"/>
      <c r="I105" s="57"/>
      <c r="J105" s="57"/>
      <c r="K105" s="57"/>
      <c r="L105" s="57"/>
      <c r="M105" s="57"/>
      <c r="N105" s="57"/>
      <c r="O105" s="57"/>
      <c r="P105" s="57"/>
      <c r="Q105" s="57"/>
      <c r="R105" s="57"/>
      <c r="S105" s="57"/>
      <c r="T105" s="57"/>
      <c r="U105" s="57"/>
      <c r="V105" s="57"/>
      <c r="W105" s="57"/>
      <c r="X105" s="57"/>
      <c r="Y105" s="57"/>
      <c r="Z105" s="67"/>
      <c r="AA105" s="67"/>
      <c r="AB105" s="67"/>
      <c r="AC105" s="67"/>
      <c r="AD105" s="67"/>
      <c r="AE105" s="67"/>
      <c r="AF105" s="67"/>
      <c r="AG105" s="67"/>
    </row>
    <row r="106" spans="1:33" x14ac:dyDescent="0.25">
      <c r="A106" s="57"/>
      <c r="B106" s="57"/>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67"/>
      <c r="AA106" s="67"/>
      <c r="AB106" s="67"/>
      <c r="AC106" s="67"/>
      <c r="AD106" s="67"/>
      <c r="AE106" s="67"/>
      <c r="AF106" s="67"/>
      <c r="AG106" s="67"/>
    </row>
    <row r="107" spans="1:33" x14ac:dyDescent="0.25">
      <c r="A107" s="57"/>
      <c r="B107" s="57"/>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67"/>
      <c r="AA107" s="67"/>
      <c r="AB107" s="67"/>
      <c r="AC107" s="67"/>
      <c r="AD107" s="67"/>
      <c r="AE107" s="67"/>
      <c r="AF107" s="67"/>
      <c r="AG107" s="67"/>
    </row>
    <row r="108" spans="1:33" x14ac:dyDescent="0.25">
      <c r="A108" s="57"/>
      <c r="B108" s="57"/>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67"/>
      <c r="AA108" s="67"/>
      <c r="AB108" s="67"/>
      <c r="AC108" s="67"/>
      <c r="AD108" s="67"/>
      <c r="AE108" s="67"/>
      <c r="AF108" s="67"/>
      <c r="AG108" s="67"/>
    </row>
    <row r="109" spans="1:33" x14ac:dyDescent="0.25">
      <c r="A109" s="57"/>
      <c r="B109" s="57"/>
      <c r="C109" s="57"/>
      <c r="D109" s="57"/>
      <c r="E109" s="57"/>
      <c r="F109" s="57"/>
      <c r="G109" s="57"/>
      <c r="H109" s="57"/>
      <c r="I109" s="57"/>
      <c r="J109" s="57"/>
      <c r="K109" s="57"/>
      <c r="L109" s="57"/>
      <c r="M109" s="57"/>
      <c r="N109" s="57"/>
      <c r="O109" s="57"/>
      <c r="P109" s="57"/>
      <c r="Q109" s="57"/>
      <c r="R109" s="57"/>
      <c r="S109" s="57"/>
      <c r="T109" s="57"/>
      <c r="U109" s="57"/>
      <c r="V109" s="57"/>
      <c r="W109" s="57"/>
      <c r="X109" s="57"/>
      <c r="Y109" s="57"/>
      <c r="Z109" s="67"/>
      <c r="AA109" s="67"/>
      <c r="AB109" s="67"/>
      <c r="AC109" s="67"/>
      <c r="AD109" s="67"/>
      <c r="AE109" s="67"/>
      <c r="AF109" s="67"/>
      <c r="AG109" s="67"/>
    </row>
    <row r="110" spans="1:33" x14ac:dyDescent="0.25">
      <c r="A110" s="57"/>
      <c r="B110" s="57"/>
      <c r="C110" s="57"/>
      <c r="D110" s="57"/>
      <c r="E110" s="57"/>
      <c r="F110" s="57"/>
      <c r="G110" s="57"/>
      <c r="H110" s="57"/>
      <c r="I110" s="57"/>
      <c r="J110" s="57"/>
      <c r="K110" s="57"/>
      <c r="L110" s="57"/>
      <c r="M110" s="57"/>
      <c r="N110" s="57"/>
      <c r="O110" s="57"/>
      <c r="P110" s="57"/>
      <c r="Q110" s="57"/>
      <c r="R110" s="57"/>
      <c r="S110" s="57"/>
      <c r="T110" s="57"/>
      <c r="U110" s="57"/>
      <c r="V110" s="57"/>
      <c r="W110" s="57"/>
      <c r="X110" s="57"/>
      <c r="Y110" s="57"/>
      <c r="Z110" s="67"/>
      <c r="AA110" s="67"/>
      <c r="AB110" s="67"/>
      <c r="AC110" s="67"/>
      <c r="AD110" s="67"/>
      <c r="AE110" s="67"/>
      <c r="AF110" s="67"/>
      <c r="AG110" s="67"/>
    </row>
    <row r="111" spans="1:33" x14ac:dyDescent="0.25">
      <c r="A111" s="57"/>
      <c r="B111" s="57"/>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67"/>
      <c r="AA111" s="67"/>
      <c r="AB111" s="67"/>
      <c r="AC111" s="67"/>
      <c r="AD111" s="67"/>
      <c r="AE111" s="67"/>
      <c r="AF111" s="67"/>
      <c r="AG111" s="67"/>
    </row>
    <row r="112" spans="1:33" x14ac:dyDescent="0.25">
      <c r="A112" s="57"/>
      <c r="B112" s="57"/>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67"/>
      <c r="AA112" s="67"/>
      <c r="AB112" s="67"/>
      <c r="AC112" s="67"/>
      <c r="AD112" s="67"/>
      <c r="AE112" s="67"/>
      <c r="AF112" s="67"/>
      <c r="AG112" s="67"/>
    </row>
    <row r="113" spans="1:33" x14ac:dyDescent="0.25">
      <c r="A113" s="57"/>
      <c r="B113" s="57"/>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67"/>
      <c r="AA113" s="67"/>
      <c r="AB113" s="67"/>
      <c r="AC113" s="67"/>
      <c r="AD113" s="67"/>
      <c r="AE113" s="67"/>
      <c r="AF113" s="67"/>
      <c r="AG113" s="67"/>
    </row>
    <row r="114" spans="1:33" x14ac:dyDescent="0.25">
      <c r="A114" s="57"/>
      <c r="B114" s="57"/>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67"/>
      <c r="AA114" s="67"/>
      <c r="AB114" s="67"/>
      <c r="AC114" s="67"/>
      <c r="AD114" s="67"/>
      <c r="AE114" s="67"/>
      <c r="AF114" s="67"/>
      <c r="AG114" s="67"/>
    </row>
    <row r="115" spans="1:33" x14ac:dyDescent="0.25">
      <c r="A115" s="57"/>
      <c r="B115" s="57"/>
      <c r="C115" s="57"/>
      <c r="D115" s="57"/>
      <c r="E115" s="57"/>
      <c r="F115" s="57"/>
      <c r="G115" s="57"/>
      <c r="H115" s="57"/>
      <c r="I115" s="57"/>
      <c r="J115" s="57"/>
      <c r="K115" s="57"/>
      <c r="L115" s="57"/>
      <c r="M115" s="57"/>
      <c r="N115" s="57"/>
      <c r="O115" s="57"/>
      <c r="P115" s="57"/>
      <c r="Q115" s="57"/>
      <c r="R115" s="57"/>
      <c r="S115" s="57"/>
      <c r="T115" s="57"/>
      <c r="U115" s="57"/>
      <c r="V115" s="57"/>
      <c r="W115" s="57"/>
      <c r="X115" s="57"/>
      <c r="Y115" s="57"/>
      <c r="Z115" s="67"/>
      <c r="AA115" s="67"/>
      <c r="AB115" s="67"/>
      <c r="AC115" s="67"/>
      <c r="AD115" s="67"/>
      <c r="AE115" s="67"/>
      <c r="AF115" s="67"/>
      <c r="AG115" s="67"/>
    </row>
    <row r="116" spans="1:33" x14ac:dyDescent="0.25">
      <c r="A116" s="57"/>
      <c r="B116" s="57"/>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67"/>
      <c r="AA116" s="67"/>
      <c r="AB116" s="67"/>
      <c r="AC116" s="67"/>
      <c r="AD116" s="67"/>
      <c r="AE116" s="67"/>
      <c r="AF116" s="67"/>
      <c r="AG116" s="67"/>
    </row>
    <row r="117" spans="1:33" x14ac:dyDescent="0.25">
      <c r="A117" s="57"/>
      <c r="B117" s="57"/>
      <c r="C117" s="57"/>
      <c r="D117" s="57"/>
      <c r="E117" s="57"/>
      <c r="F117" s="57"/>
      <c r="G117" s="57"/>
      <c r="H117" s="57"/>
      <c r="I117" s="57"/>
      <c r="J117" s="57"/>
      <c r="K117" s="57"/>
      <c r="L117" s="57"/>
      <c r="M117" s="57"/>
      <c r="N117" s="57"/>
      <c r="O117" s="57"/>
      <c r="P117" s="57"/>
      <c r="Q117" s="57"/>
      <c r="R117" s="57"/>
      <c r="S117" s="57"/>
      <c r="T117" s="57"/>
      <c r="U117" s="57"/>
      <c r="V117" s="57"/>
      <c r="W117" s="57"/>
      <c r="X117" s="57"/>
      <c r="Y117" s="57"/>
      <c r="Z117" s="67"/>
      <c r="AA117" s="67"/>
      <c r="AB117" s="67"/>
      <c r="AC117" s="67"/>
      <c r="AD117" s="67"/>
      <c r="AE117" s="67"/>
      <c r="AF117" s="67"/>
      <c r="AG117" s="67"/>
    </row>
    <row r="118" spans="1:33" x14ac:dyDescent="0.25">
      <c r="A118" s="57"/>
      <c r="B118" s="57"/>
      <c r="C118" s="57"/>
      <c r="D118" s="57"/>
      <c r="E118" s="57"/>
      <c r="F118" s="57"/>
      <c r="G118" s="57"/>
      <c r="H118" s="57"/>
      <c r="I118" s="57"/>
      <c r="J118" s="57"/>
      <c r="K118" s="57"/>
      <c r="L118" s="57"/>
      <c r="M118" s="57"/>
      <c r="N118" s="57"/>
      <c r="O118" s="57"/>
      <c r="P118" s="57"/>
      <c r="Q118" s="57"/>
      <c r="R118" s="57"/>
      <c r="S118" s="57"/>
      <c r="T118" s="57"/>
      <c r="U118" s="57"/>
      <c r="V118" s="57"/>
      <c r="W118" s="57"/>
      <c r="X118" s="57"/>
      <c r="Y118" s="57"/>
      <c r="Z118" s="67"/>
      <c r="AA118" s="67"/>
      <c r="AB118" s="67"/>
      <c r="AC118" s="67"/>
      <c r="AD118" s="67"/>
      <c r="AE118" s="67"/>
      <c r="AF118" s="67"/>
      <c r="AG118" s="67"/>
    </row>
    <row r="119" spans="1:33" x14ac:dyDescent="0.25">
      <c r="A119" s="57"/>
      <c r="B119" s="57"/>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67"/>
      <c r="AA119" s="67"/>
      <c r="AB119" s="67"/>
      <c r="AC119" s="67"/>
      <c r="AD119" s="67"/>
      <c r="AE119" s="67"/>
      <c r="AF119" s="67"/>
      <c r="AG119" s="67"/>
    </row>
    <row r="120" spans="1:33" x14ac:dyDescent="0.25">
      <c r="A120" s="57"/>
      <c r="B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67"/>
      <c r="AA120" s="67"/>
      <c r="AB120" s="67"/>
      <c r="AC120" s="67"/>
      <c r="AD120" s="67"/>
      <c r="AE120" s="67"/>
      <c r="AF120" s="67"/>
      <c r="AG120" s="67"/>
    </row>
    <row r="121" spans="1:33" x14ac:dyDescent="0.25">
      <c r="A121" s="57"/>
      <c r="B121" s="57"/>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67"/>
      <c r="AA121" s="67"/>
      <c r="AB121" s="67"/>
      <c r="AC121" s="67"/>
      <c r="AD121" s="67"/>
      <c r="AE121" s="67"/>
      <c r="AF121" s="67"/>
      <c r="AG121" s="67"/>
    </row>
    <row r="122" spans="1:33" x14ac:dyDescent="0.25">
      <c r="A122" s="57"/>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67"/>
      <c r="AA122" s="67"/>
      <c r="AB122" s="67"/>
      <c r="AC122" s="67"/>
      <c r="AD122" s="67"/>
      <c r="AE122" s="67"/>
      <c r="AF122" s="67"/>
      <c r="AG122" s="67"/>
    </row>
    <row r="123" spans="1:33" x14ac:dyDescent="0.25">
      <c r="A123" s="57"/>
      <c r="B123" s="57"/>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67"/>
      <c r="AA123" s="67"/>
      <c r="AB123" s="67"/>
      <c r="AC123" s="67"/>
      <c r="AD123" s="67"/>
      <c r="AE123" s="67"/>
      <c r="AF123" s="67"/>
      <c r="AG123" s="67"/>
    </row>
    <row r="124" spans="1:33" x14ac:dyDescent="0.25">
      <c r="A124" s="57"/>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67"/>
      <c r="AA124" s="67"/>
      <c r="AB124" s="67"/>
      <c r="AC124" s="67"/>
      <c r="AD124" s="67"/>
      <c r="AE124" s="67"/>
      <c r="AF124" s="67"/>
      <c r="AG124" s="67"/>
    </row>
    <row r="125" spans="1:33" x14ac:dyDescent="0.25">
      <c r="A125" s="57"/>
      <c r="B125" s="57"/>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67"/>
      <c r="AA125" s="67"/>
      <c r="AB125" s="67"/>
      <c r="AC125" s="67"/>
      <c r="AD125" s="67"/>
      <c r="AE125" s="67"/>
      <c r="AF125" s="67"/>
      <c r="AG125" s="67"/>
    </row>
    <row r="126" spans="1:33" x14ac:dyDescent="0.25">
      <c r="A126" s="57"/>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67"/>
      <c r="AA126" s="67"/>
      <c r="AB126" s="67"/>
      <c r="AC126" s="67"/>
      <c r="AD126" s="67"/>
      <c r="AE126" s="67"/>
      <c r="AF126" s="67"/>
      <c r="AG126" s="67"/>
    </row>
    <row r="127" spans="1:33" x14ac:dyDescent="0.25">
      <c r="A127" s="57"/>
      <c r="B127" s="57"/>
      <c r="C127" s="57"/>
      <c r="D127" s="57"/>
      <c r="E127" s="57"/>
      <c r="F127" s="57"/>
      <c r="G127" s="57"/>
      <c r="H127" s="57"/>
      <c r="I127" s="57"/>
      <c r="J127" s="57"/>
      <c r="K127" s="57"/>
      <c r="L127" s="57"/>
      <c r="M127" s="57"/>
      <c r="N127" s="57"/>
      <c r="O127" s="57"/>
      <c r="P127" s="57"/>
      <c r="Q127" s="57"/>
      <c r="R127" s="57"/>
      <c r="S127" s="57"/>
      <c r="T127" s="57"/>
      <c r="U127" s="57"/>
      <c r="V127" s="57"/>
      <c r="W127" s="57"/>
      <c r="X127" s="57"/>
      <c r="Y127" s="57"/>
      <c r="Z127" s="67"/>
      <c r="AA127" s="67"/>
      <c r="AB127" s="67"/>
      <c r="AC127" s="67"/>
      <c r="AD127" s="67"/>
      <c r="AE127" s="67"/>
      <c r="AF127" s="67"/>
      <c r="AG127" s="67"/>
    </row>
    <row r="128" spans="1:33" x14ac:dyDescent="0.25">
      <c r="A128" s="57"/>
      <c r="B128" s="57"/>
      <c r="C128" s="57"/>
      <c r="D128" s="57"/>
      <c r="E128" s="57"/>
      <c r="F128" s="57"/>
      <c r="G128" s="57"/>
      <c r="H128" s="57"/>
      <c r="I128" s="57"/>
      <c r="J128" s="57"/>
      <c r="K128" s="57"/>
      <c r="L128" s="57"/>
      <c r="M128" s="57"/>
      <c r="N128" s="57"/>
      <c r="O128" s="57"/>
      <c r="P128" s="57"/>
      <c r="Q128" s="57"/>
      <c r="R128" s="57"/>
      <c r="S128" s="57"/>
      <c r="T128" s="57"/>
      <c r="U128" s="57"/>
      <c r="V128" s="57"/>
      <c r="W128" s="57"/>
      <c r="X128" s="57"/>
      <c r="Y128" s="57"/>
      <c r="Z128" s="67"/>
      <c r="AA128" s="67"/>
      <c r="AB128" s="67"/>
      <c r="AC128" s="67"/>
      <c r="AD128" s="67"/>
      <c r="AE128" s="67"/>
      <c r="AF128" s="67"/>
      <c r="AG128" s="67"/>
    </row>
    <row r="129" spans="1:33" x14ac:dyDescent="0.25">
      <c r="A129" s="57"/>
      <c r="B129" s="57"/>
      <c r="C129" s="57"/>
      <c r="D129" s="57"/>
      <c r="E129" s="57"/>
      <c r="F129" s="57"/>
      <c r="G129" s="57"/>
      <c r="H129" s="57"/>
      <c r="I129" s="57"/>
      <c r="J129" s="57"/>
      <c r="K129" s="57"/>
      <c r="L129" s="57"/>
      <c r="M129" s="57"/>
      <c r="N129" s="57"/>
      <c r="O129" s="57"/>
      <c r="P129" s="57"/>
      <c r="Q129" s="57"/>
      <c r="R129" s="57"/>
      <c r="S129" s="57"/>
      <c r="T129" s="57"/>
      <c r="U129" s="57"/>
      <c r="V129" s="57"/>
      <c r="W129" s="57"/>
      <c r="X129" s="57"/>
      <c r="Y129" s="57"/>
      <c r="Z129" s="67"/>
      <c r="AA129" s="67"/>
      <c r="AB129" s="67"/>
      <c r="AC129" s="67"/>
      <c r="AD129" s="67"/>
      <c r="AE129" s="67"/>
      <c r="AF129" s="67"/>
      <c r="AG129" s="67"/>
    </row>
    <row r="130" spans="1:33" x14ac:dyDescent="0.25">
      <c r="A130" s="57"/>
      <c r="B130" s="57"/>
      <c r="C130" s="57"/>
      <c r="D130" s="57"/>
      <c r="E130" s="57"/>
      <c r="F130" s="57"/>
      <c r="G130" s="57"/>
      <c r="H130" s="57"/>
      <c r="I130" s="57"/>
      <c r="J130" s="57"/>
      <c r="K130" s="57"/>
      <c r="L130" s="57"/>
      <c r="M130" s="57"/>
      <c r="N130" s="57"/>
      <c r="O130" s="57"/>
      <c r="P130" s="57"/>
      <c r="Q130" s="57"/>
      <c r="R130" s="57"/>
      <c r="S130" s="57"/>
      <c r="T130" s="57"/>
      <c r="U130" s="57"/>
      <c r="V130" s="57"/>
      <c r="W130" s="57"/>
      <c r="X130" s="57"/>
      <c r="Y130" s="57"/>
      <c r="Z130" s="67"/>
      <c r="AA130" s="67"/>
      <c r="AB130" s="67"/>
      <c r="AC130" s="67"/>
      <c r="AD130" s="67"/>
      <c r="AE130" s="67"/>
      <c r="AF130" s="67"/>
      <c r="AG130" s="67"/>
    </row>
    <row r="131" spans="1:33" x14ac:dyDescent="0.25">
      <c r="A131" s="57"/>
      <c r="B131" s="57"/>
      <c r="C131" s="57"/>
      <c r="D131" s="57"/>
      <c r="E131" s="57"/>
      <c r="F131" s="57"/>
      <c r="G131" s="57"/>
      <c r="H131" s="57"/>
      <c r="I131" s="57"/>
      <c r="J131" s="57"/>
      <c r="K131" s="57"/>
      <c r="L131" s="57"/>
      <c r="M131" s="57"/>
      <c r="N131" s="57"/>
      <c r="O131" s="57"/>
      <c r="P131" s="57"/>
      <c r="Q131" s="57"/>
      <c r="R131" s="57"/>
      <c r="S131" s="57"/>
      <c r="T131" s="57"/>
      <c r="U131" s="57"/>
      <c r="V131" s="57"/>
      <c r="W131" s="57"/>
      <c r="X131" s="57"/>
      <c r="Y131" s="57"/>
      <c r="Z131" s="67"/>
      <c r="AA131" s="67"/>
      <c r="AB131" s="67"/>
      <c r="AC131" s="67"/>
      <c r="AD131" s="67"/>
      <c r="AE131" s="67"/>
      <c r="AF131" s="67"/>
      <c r="AG131" s="67"/>
    </row>
    <row r="132" spans="1:33" x14ac:dyDescent="0.25">
      <c r="A132" s="57"/>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c r="Z132" s="67"/>
      <c r="AA132" s="67"/>
      <c r="AB132" s="67"/>
      <c r="AC132" s="67"/>
      <c r="AD132" s="67"/>
      <c r="AE132" s="67"/>
      <c r="AF132" s="67"/>
      <c r="AG132" s="67"/>
    </row>
    <row r="133" spans="1:33" x14ac:dyDescent="0.25">
      <c r="A133" s="57"/>
      <c r="B133" s="57"/>
      <c r="C133" s="57"/>
      <c r="D133" s="57"/>
      <c r="E133" s="57"/>
      <c r="F133" s="57"/>
      <c r="G133" s="57"/>
      <c r="H133" s="57"/>
      <c r="I133" s="57"/>
      <c r="J133" s="57"/>
      <c r="K133" s="57"/>
      <c r="L133" s="57"/>
      <c r="M133" s="57"/>
      <c r="N133" s="57"/>
      <c r="O133" s="57"/>
      <c r="P133" s="57"/>
      <c r="Q133" s="57"/>
      <c r="R133" s="57"/>
      <c r="S133" s="57"/>
      <c r="T133" s="57"/>
      <c r="U133" s="57"/>
      <c r="V133" s="57"/>
      <c r="W133" s="57"/>
      <c r="X133" s="57"/>
      <c r="Y133" s="57"/>
      <c r="Z133" s="67"/>
      <c r="AA133" s="67"/>
      <c r="AB133" s="67"/>
      <c r="AC133" s="67"/>
      <c r="AD133" s="67"/>
      <c r="AE133" s="67"/>
      <c r="AF133" s="67"/>
      <c r="AG133" s="67"/>
    </row>
    <row r="134" spans="1:33" x14ac:dyDescent="0.25">
      <c r="A134" s="57"/>
      <c r="B134" s="57"/>
      <c r="C134" s="57"/>
      <c r="D134" s="57"/>
      <c r="E134" s="57"/>
      <c r="F134" s="57"/>
      <c r="G134" s="57"/>
      <c r="H134" s="57"/>
      <c r="I134" s="57"/>
      <c r="J134" s="57"/>
      <c r="K134" s="57"/>
      <c r="L134" s="57"/>
      <c r="M134" s="57"/>
      <c r="N134" s="57"/>
      <c r="O134" s="57"/>
      <c r="P134" s="57"/>
      <c r="Q134" s="57"/>
      <c r="R134" s="57"/>
      <c r="S134" s="57"/>
      <c r="T134" s="57"/>
      <c r="U134" s="57"/>
      <c r="V134" s="57"/>
      <c r="W134" s="57"/>
      <c r="X134" s="57"/>
      <c r="Y134" s="57"/>
      <c r="Z134" s="67"/>
      <c r="AA134" s="67"/>
      <c r="AB134" s="67"/>
      <c r="AC134" s="67"/>
      <c r="AD134" s="67"/>
      <c r="AE134" s="67"/>
      <c r="AF134" s="67"/>
      <c r="AG134" s="67"/>
    </row>
    <row r="135" spans="1:33" x14ac:dyDescent="0.25">
      <c r="A135" s="57"/>
      <c r="B135" s="57"/>
      <c r="C135" s="57"/>
      <c r="D135" s="57"/>
      <c r="E135" s="57"/>
      <c r="F135" s="57"/>
      <c r="G135" s="57"/>
      <c r="H135" s="57"/>
      <c r="I135" s="57"/>
      <c r="J135" s="57"/>
      <c r="K135" s="57"/>
      <c r="L135" s="57"/>
      <c r="M135" s="57"/>
      <c r="N135" s="57"/>
      <c r="O135" s="57"/>
      <c r="P135" s="57"/>
      <c r="Q135" s="57"/>
      <c r="R135" s="57"/>
      <c r="S135" s="57"/>
      <c r="T135" s="57"/>
      <c r="U135" s="57"/>
      <c r="V135" s="57"/>
      <c r="W135" s="57"/>
      <c r="X135" s="57"/>
      <c r="Y135" s="57"/>
      <c r="Z135" s="67"/>
      <c r="AA135" s="67"/>
      <c r="AB135" s="67"/>
      <c r="AC135" s="67"/>
      <c r="AD135" s="67"/>
      <c r="AE135" s="67"/>
      <c r="AF135" s="67"/>
      <c r="AG135" s="67"/>
    </row>
    <row r="136" spans="1:33" x14ac:dyDescent="0.25">
      <c r="A136" s="57"/>
      <c r="B136" s="57"/>
      <c r="C136" s="57"/>
      <c r="D136" s="57"/>
      <c r="E136" s="57"/>
      <c r="F136" s="57"/>
      <c r="G136" s="57"/>
      <c r="H136" s="57"/>
      <c r="I136" s="57"/>
      <c r="J136" s="57"/>
      <c r="K136" s="57"/>
      <c r="L136" s="57"/>
      <c r="M136" s="57"/>
      <c r="N136" s="57"/>
      <c r="O136" s="57"/>
      <c r="P136" s="57"/>
      <c r="Q136" s="57"/>
      <c r="R136" s="57"/>
      <c r="S136" s="57"/>
      <c r="T136" s="57"/>
      <c r="U136" s="57"/>
      <c r="V136" s="57"/>
      <c r="W136" s="57"/>
      <c r="X136" s="57"/>
      <c r="Y136" s="57"/>
      <c r="Z136" s="67"/>
      <c r="AA136" s="67"/>
      <c r="AB136" s="67"/>
      <c r="AC136" s="67"/>
      <c r="AD136" s="67"/>
      <c r="AE136" s="67"/>
      <c r="AF136" s="67"/>
      <c r="AG136" s="67"/>
    </row>
    <row r="137" spans="1:33" x14ac:dyDescent="0.25">
      <c r="A137" s="57"/>
      <c r="B137" s="57"/>
      <c r="C137" s="57"/>
      <c r="D137" s="57"/>
      <c r="E137" s="57"/>
      <c r="F137" s="57"/>
      <c r="G137" s="57"/>
      <c r="H137" s="57"/>
      <c r="I137" s="57"/>
      <c r="J137" s="57"/>
      <c r="K137" s="57"/>
      <c r="L137" s="57"/>
      <c r="M137" s="57"/>
      <c r="N137" s="57"/>
      <c r="O137" s="57"/>
      <c r="P137" s="57"/>
      <c r="Q137" s="57"/>
      <c r="R137" s="57"/>
      <c r="S137" s="57"/>
      <c r="T137" s="57"/>
      <c r="U137" s="57"/>
      <c r="V137" s="57"/>
      <c r="W137" s="57"/>
      <c r="X137" s="57"/>
      <c r="Y137" s="57"/>
      <c r="Z137" s="67"/>
      <c r="AA137" s="67"/>
      <c r="AB137" s="67"/>
      <c r="AC137" s="67"/>
      <c r="AD137" s="67"/>
      <c r="AE137" s="67"/>
      <c r="AF137" s="67"/>
      <c r="AG137" s="67"/>
    </row>
    <row r="138" spans="1:33" x14ac:dyDescent="0.25">
      <c r="A138" s="57"/>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c r="Z138" s="67"/>
      <c r="AA138" s="67"/>
      <c r="AB138" s="67"/>
      <c r="AC138" s="67"/>
      <c r="AD138" s="67"/>
      <c r="AE138" s="67"/>
      <c r="AF138" s="67"/>
      <c r="AG138" s="67"/>
    </row>
    <row r="139" spans="1:33" x14ac:dyDescent="0.25">
      <c r="A139" s="57"/>
      <c r="B139" s="57"/>
      <c r="C139" s="57"/>
      <c r="D139" s="57"/>
      <c r="E139" s="57"/>
      <c r="F139" s="57"/>
      <c r="G139" s="57"/>
      <c r="H139" s="57"/>
      <c r="I139" s="57"/>
      <c r="J139" s="57"/>
      <c r="K139" s="57"/>
      <c r="L139" s="57"/>
      <c r="M139" s="57"/>
      <c r="N139" s="57"/>
      <c r="O139" s="57"/>
      <c r="P139" s="57"/>
      <c r="Q139" s="57"/>
      <c r="R139" s="57"/>
      <c r="S139" s="57"/>
      <c r="T139" s="57"/>
      <c r="U139" s="57"/>
      <c r="V139" s="57"/>
      <c r="W139" s="57"/>
      <c r="X139" s="57"/>
      <c r="Y139" s="57"/>
      <c r="Z139" s="67"/>
      <c r="AA139" s="67"/>
      <c r="AB139" s="67"/>
      <c r="AC139" s="67"/>
      <c r="AD139" s="67"/>
      <c r="AE139" s="67"/>
      <c r="AF139" s="67"/>
      <c r="AG139" s="67"/>
    </row>
    <row r="140" spans="1:33" x14ac:dyDescent="0.25">
      <c r="A140" s="57"/>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67"/>
      <c r="AA140" s="67"/>
      <c r="AB140" s="67"/>
      <c r="AC140" s="67"/>
      <c r="AD140" s="67"/>
      <c r="AE140" s="67"/>
      <c r="AF140" s="67"/>
      <c r="AG140" s="67"/>
    </row>
    <row r="141" spans="1:33" x14ac:dyDescent="0.25">
      <c r="A141" s="57"/>
      <c r="B141" s="57"/>
      <c r="C141" s="57"/>
      <c r="D141" s="57"/>
      <c r="E141" s="57"/>
      <c r="F141" s="57"/>
      <c r="G141" s="57"/>
      <c r="H141" s="57"/>
      <c r="I141" s="57"/>
      <c r="J141" s="57"/>
      <c r="K141" s="57"/>
      <c r="L141" s="57"/>
      <c r="M141" s="57"/>
      <c r="N141" s="57"/>
      <c r="O141" s="57"/>
      <c r="P141" s="57"/>
      <c r="Q141" s="57"/>
      <c r="R141" s="57"/>
      <c r="S141" s="57"/>
      <c r="T141" s="57"/>
      <c r="U141" s="57"/>
      <c r="V141" s="57"/>
      <c r="W141" s="57"/>
      <c r="X141" s="57"/>
      <c r="Y141" s="57"/>
      <c r="Z141" s="67"/>
      <c r="AA141" s="67"/>
      <c r="AB141" s="67"/>
      <c r="AC141" s="67"/>
      <c r="AD141" s="67"/>
      <c r="AE141" s="67"/>
      <c r="AF141" s="67"/>
      <c r="AG141" s="67"/>
    </row>
    <row r="142" spans="1:33" x14ac:dyDescent="0.25">
      <c r="A142" s="57"/>
      <c r="B142" s="57"/>
      <c r="C142" s="57"/>
      <c r="D142" s="57"/>
      <c r="E142" s="57"/>
      <c r="F142" s="57"/>
      <c r="G142" s="57"/>
      <c r="H142" s="57"/>
      <c r="I142" s="57"/>
      <c r="J142" s="57"/>
      <c r="K142" s="57"/>
      <c r="L142" s="57"/>
      <c r="M142" s="57"/>
      <c r="N142" s="57"/>
      <c r="O142" s="57"/>
      <c r="P142" s="57"/>
      <c r="Q142" s="57"/>
      <c r="R142" s="57"/>
      <c r="S142" s="57"/>
      <c r="T142" s="57"/>
      <c r="U142" s="57"/>
      <c r="V142" s="57"/>
      <c r="W142" s="57"/>
      <c r="X142" s="57"/>
      <c r="Y142" s="57"/>
      <c r="Z142" s="67"/>
      <c r="AA142" s="67"/>
      <c r="AB142" s="67"/>
      <c r="AC142" s="67"/>
      <c r="AD142" s="67"/>
      <c r="AE142" s="67"/>
      <c r="AF142" s="67"/>
      <c r="AG142" s="67"/>
    </row>
    <row r="143" spans="1:33" x14ac:dyDescent="0.25">
      <c r="A143" s="57"/>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c r="Z143" s="67"/>
      <c r="AA143" s="67"/>
      <c r="AB143" s="67"/>
      <c r="AC143" s="67"/>
      <c r="AD143" s="67"/>
      <c r="AE143" s="67"/>
      <c r="AF143" s="67"/>
      <c r="AG143" s="67"/>
    </row>
    <row r="144" spans="1:33" x14ac:dyDescent="0.25">
      <c r="A144" s="57"/>
      <c r="B144" s="57"/>
      <c r="C144" s="57"/>
      <c r="D144" s="57"/>
      <c r="E144" s="57"/>
      <c r="F144" s="57"/>
      <c r="G144" s="57"/>
      <c r="H144" s="57"/>
      <c r="I144" s="57"/>
      <c r="J144" s="57"/>
      <c r="K144" s="57"/>
      <c r="L144" s="57"/>
      <c r="M144" s="57"/>
      <c r="N144" s="57"/>
      <c r="O144" s="57"/>
      <c r="P144" s="57"/>
      <c r="Q144" s="57"/>
      <c r="R144" s="57"/>
      <c r="S144" s="57"/>
      <c r="T144" s="57"/>
      <c r="U144" s="57"/>
      <c r="V144" s="57"/>
      <c r="W144" s="57"/>
      <c r="X144" s="57"/>
      <c r="Y144" s="57"/>
      <c r="Z144" s="67"/>
      <c r="AA144" s="67"/>
      <c r="AB144" s="67"/>
      <c r="AC144" s="67"/>
      <c r="AD144" s="67"/>
      <c r="AE144" s="67"/>
      <c r="AF144" s="67"/>
      <c r="AG144" s="67"/>
    </row>
    <row r="145" spans="1:33" x14ac:dyDescent="0.25">
      <c r="A145" s="57"/>
      <c r="B145" s="57"/>
      <c r="C145" s="57"/>
      <c r="D145" s="57"/>
      <c r="E145" s="57"/>
      <c r="F145" s="57"/>
      <c r="G145" s="57"/>
      <c r="H145" s="57"/>
      <c r="I145" s="57"/>
      <c r="J145" s="57"/>
      <c r="K145" s="57"/>
      <c r="L145" s="57"/>
      <c r="M145" s="57"/>
      <c r="N145" s="57"/>
      <c r="O145" s="57"/>
      <c r="P145" s="57"/>
      <c r="Q145" s="57"/>
      <c r="R145" s="57"/>
      <c r="S145" s="57"/>
      <c r="T145" s="57"/>
      <c r="U145" s="57"/>
      <c r="V145" s="57"/>
      <c r="W145" s="57"/>
      <c r="X145" s="57"/>
      <c r="Y145" s="57"/>
      <c r="Z145" s="67"/>
      <c r="AA145" s="67"/>
      <c r="AB145" s="67"/>
      <c r="AC145" s="67"/>
      <c r="AD145" s="67"/>
      <c r="AE145" s="67"/>
      <c r="AF145" s="67"/>
      <c r="AG145" s="67"/>
    </row>
    <row r="146" spans="1:33" x14ac:dyDescent="0.25">
      <c r="A146" s="57"/>
      <c r="B146" s="57"/>
      <c r="C146" s="57"/>
      <c r="D146" s="57"/>
      <c r="E146" s="57"/>
      <c r="F146" s="57"/>
      <c r="G146" s="57"/>
      <c r="H146" s="57"/>
      <c r="I146" s="57"/>
      <c r="J146" s="57"/>
      <c r="K146" s="57"/>
      <c r="L146" s="57"/>
      <c r="M146" s="57"/>
      <c r="N146" s="57"/>
      <c r="O146" s="57"/>
      <c r="P146" s="57"/>
      <c r="Q146" s="57"/>
      <c r="R146" s="57"/>
      <c r="S146" s="57"/>
      <c r="T146" s="57"/>
      <c r="U146" s="57"/>
      <c r="V146" s="57"/>
      <c r="W146" s="57"/>
      <c r="X146" s="57"/>
      <c r="Y146" s="57"/>
      <c r="Z146" s="67"/>
      <c r="AA146" s="67"/>
      <c r="AB146" s="67"/>
      <c r="AC146" s="67"/>
      <c r="AD146" s="67"/>
      <c r="AE146" s="67"/>
      <c r="AF146" s="67"/>
      <c r="AG146" s="67"/>
    </row>
    <row r="147" spans="1:33" x14ac:dyDescent="0.25">
      <c r="A147" s="57"/>
      <c r="B147" s="57"/>
      <c r="C147" s="57"/>
      <c r="D147" s="57"/>
      <c r="E147" s="57"/>
      <c r="F147" s="57"/>
      <c r="G147" s="57"/>
      <c r="H147" s="57"/>
      <c r="I147" s="57"/>
      <c r="J147" s="57"/>
      <c r="K147" s="57"/>
      <c r="L147" s="57"/>
      <c r="M147" s="57"/>
      <c r="N147" s="57"/>
      <c r="O147" s="57"/>
      <c r="P147" s="57"/>
      <c r="Q147" s="57"/>
      <c r="R147" s="57"/>
      <c r="S147" s="57"/>
      <c r="T147" s="57"/>
      <c r="U147" s="57"/>
      <c r="V147" s="57"/>
      <c r="W147" s="57"/>
      <c r="X147" s="57"/>
      <c r="Y147" s="57"/>
      <c r="Z147" s="67"/>
      <c r="AA147" s="67"/>
      <c r="AB147" s="67"/>
      <c r="AC147" s="67"/>
      <c r="AD147" s="67"/>
      <c r="AE147" s="67"/>
      <c r="AF147" s="67"/>
      <c r="AG147" s="67"/>
    </row>
    <row r="148" spans="1:33" x14ac:dyDescent="0.25">
      <c r="A148" s="57"/>
      <c r="B148" s="57"/>
      <c r="C148" s="57"/>
      <c r="D148" s="57"/>
      <c r="E148" s="57"/>
      <c r="F148" s="57"/>
      <c r="G148" s="57"/>
      <c r="H148" s="57"/>
      <c r="I148" s="57"/>
      <c r="J148" s="57"/>
      <c r="K148" s="57"/>
      <c r="L148" s="57"/>
      <c r="M148" s="57"/>
      <c r="N148" s="57"/>
      <c r="O148" s="57"/>
      <c r="P148" s="57"/>
      <c r="Q148" s="57"/>
      <c r="R148" s="57"/>
      <c r="S148" s="57"/>
      <c r="T148" s="57"/>
      <c r="U148" s="57"/>
      <c r="V148" s="57"/>
      <c r="W148" s="57"/>
      <c r="X148" s="57"/>
      <c r="Y148" s="57"/>
      <c r="Z148" s="67"/>
      <c r="AA148" s="67"/>
      <c r="AB148" s="67"/>
      <c r="AC148" s="67"/>
      <c r="AD148" s="67"/>
      <c r="AE148" s="67"/>
      <c r="AF148" s="67"/>
      <c r="AG148" s="67"/>
    </row>
    <row r="149" spans="1:33" x14ac:dyDescent="0.25">
      <c r="A149" s="57"/>
      <c r="B149" s="57"/>
      <c r="C149" s="57"/>
      <c r="D149" s="57"/>
      <c r="E149" s="57"/>
      <c r="F149" s="57"/>
      <c r="G149" s="57"/>
      <c r="H149" s="57"/>
      <c r="I149" s="57"/>
      <c r="J149" s="57"/>
      <c r="K149" s="57"/>
      <c r="L149" s="57"/>
      <c r="M149" s="57"/>
      <c r="N149" s="57"/>
      <c r="O149" s="57"/>
      <c r="P149" s="57"/>
      <c r="Q149" s="57"/>
      <c r="R149" s="57"/>
      <c r="S149" s="57"/>
      <c r="T149" s="57"/>
      <c r="U149" s="57"/>
      <c r="V149" s="57"/>
      <c r="W149" s="57"/>
      <c r="X149" s="57"/>
      <c r="Y149" s="57"/>
      <c r="Z149" s="67"/>
      <c r="AA149" s="67"/>
      <c r="AB149" s="67"/>
      <c r="AC149" s="67"/>
      <c r="AD149" s="67"/>
      <c r="AE149" s="67"/>
      <c r="AF149" s="67"/>
      <c r="AG149" s="67"/>
    </row>
    <row r="150" spans="1:33" x14ac:dyDescent="0.25">
      <c r="A150" s="57"/>
      <c r="B150" s="57"/>
      <c r="C150" s="57"/>
      <c r="D150" s="57"/>
      <c r="E150" s="57"/>
      <c r="F150" s="57"/>
      <c r="G150" s="57"/>
      <c r="H150" s="57"/>
      <c r="I150" s="57"/>
      <c r="J150" s="57"/>
      <c r="K150" s="57"/>
      <c r="L150" s="57"/>
      <c r="M150" s="57"/>
      <c r="N150" s="57"/>
      <c r="O150" s="57"/>
      <c r="P150" s="57"/>
      <c r="Q150" s="57"/>
      <c r="R150" s="57"/>
      <c r="S150" s="57"/>
      <c r="T150" s="57"/>
      <c r="U150" s="57"/>
      <c r="V150" s="57"/>
      <c r="W150" s="57"/>
      <c r="X150" s="57"/>
      <c r="Y150" s="57"/>
      <c r="Z150" s="67"/>
      <c r="AA150" s="67"/>
      <c r="AB150" s="67"/>
      <c r="AC150" s="67"/>
      <c r="AD150" s="67"/>
      <c r="AE150" s="67"/>
      <c r="AF150" s="67"/>
      <c r="AG150" s="67"/>
    </row>
    <row r="151" spans="1:33" x14ac:dyDescent="0.25">
      <c r="A151" s="57"/>
      <c r="B151" s="57"/>
      <c r="C151" s="57"/>
      <c r="D151" s="57"/>
      <c r="E151" s="57"/>
      <c r="F151" s="57"/>
      <c r="G151" s="57"/>
      <c r="H151" s="57"/>
      <c r="I151" s="57"/>
      <c r="J151" s="57"/>
      <c r="K151" s="57"/>
      <c r="L151" s="57"/>
      <c r="M151" s="57"/>
      <c r="N151" s="57"/>
      <c r="O151" s="57"/>
      <c r="P151" s="57"/>
      <c r="Q151" s="57"/>
      <c r="R151" s="57"/>
      <c r="S151" s="57"/>
      <c r="T151" s="57"/>
      <c r="U151" s="57"/>
      <c r="V151" s="57"/>
      <c r="W151" s="57"/>
      <c r="X151" s="57"/>
      <c r="Y151" s="57"/>
      <c r="Z151" s="67"/>
      <c r="AA151" s="67"/>
      <c r="AB151" s="67"/>
      <c r="AC151" s="67"/>
      <c r="AD151" s="67"/>
      <c r="AE151" s="67"/>
      <c r="AF151" s="67"/>
      <c r="AG151" s="67"/>
    </row>
    <row r="152" spans="1:33" x14ac:dyDescent="0.25">
      <c r="A152" s="57"/>
      <c r="B152" s="57"/>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67"/>
      <c r="AA152" s="67"/>
      <c r="AB152" s="67"/>
      <c r="AC152" s="67"/>
      <c r="AD152" s="67"/>
      <c r="AE152" s="67"/>
      <c r="AF152" s="67"/>
      <c r="AG152" s="67"/>
    </row>
    <row r="153" spans="1:33" x14ac:dyDescent="0.25">
      <c r="A153" s="57"/>
      <c r="B153" s="57"/>
      <c r="C153" s="57"/>
      <c r="D153" s="57"/>
      <c r="E153" s="57"/>
      <c r="F153" s="57"/>
      <c r="G153" s="57"/>
      <c r="H153" s="57"/>
      <c r="I153" s="57"/>
      <c r="J153" s="57"/>
      <c r="K153" s="57"/>
      <c r="L153" s="57"/>
      <c r="M153" s="57"/>
      <c r="N153" s="57"/>
      <c r="O153" s="57"/>
      <c r="P153" s="57"/>
      <c r="Q153" s="57"/>
      <c r="R153" s="57"/>
      <c r="S153" s="57"/>
      <c r="T153" s="57"/>
      <c r="U153" s="57"/>
      <c r="V153" s="57"/>
      <c r="W153" s="57"/>
      <c r="X153" s="57"/>
      <c r="Y153" s="57"/>
      <c r="Z153" s="67"/>
      <c r="AA153" s="67"/>
      <c r="AB153" s="67"/>
      <c r="AC153" s="67"/>
      <c r="AD153" s="67"/>
      <c r="AE153" s="67"/>
      <c r="AF153" s="67"/>
      <c r="AG153" s="67"/>
    </row>
    <row r="154" spans="1:33" x14ac:dyDescent="0.25">
      <c r="A154" s="57"/>
      <c r="B154" s="57"/>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67"/>
      <c r="AA154" s="67"/>
      <c r="AB154" s="67"/>
      <c r="AC154" s="67"/>
      <c r="AD154" s="67"/>
      <c r="AE154" s="67"/>
      <c r="AF154" s="67"/>
      <c r="AG154" s="67"/>
    </row>
    <row r="155" spans="1:33" x14ac:dyDescent="0.25">
      <c r="A155" s="57"/>
      <c r="B155" s="57"/>
      <c r="C155" s="57"/>
      <c r="D155" s="57"/>
      <c r="E155" s="57"/>
      <c r="F155" s="57"/>
      <c r="G155" s="57"/>
      <c r="H155" s="57"/>
      <c r="I155" s="57"/>
      <c r="J155" s="57"/>
      <c r="K155" s="57"/>
      <c r="L155" s="57"/>
      <c r="M155" s="57"/>
      <c r="N155" s="57"/>
      <c r="O155" s="57"/>
      <c r="P155" s="57"/>
      <c r="Q155" s="57"/>
      <c r="R155" s="57"/>
      <c r="S155" s="57"/>
      <c r="T155" s="57"/>
      <c r="U155" s="57"/>
      <c r="V155" s="57"/>
      <c r="W155" s="57"/>
      <c r="X155" s="57"/>
      <c r="Y155" s="57"/>
      <c r="Z155" s="67"/>
      <c r="AA155" s="67"/>
      <c r="AB155" s="67"/>
      <c r="AC155" s="67"/>
      <c r="AD155" s="67"/>
      <c r="AE155" s="67"/>
      <c r="AF155" s="67"/>
      <c r="AG155" s="67"/>
    </row>
    <row r="156" spans="1:33" x14ac:dyDescent="0.25">
      <c r="A156" s="57"/>
      <c r="B156" s="57"/>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67"/>
      <c r="AA156" s="67"/>
      <c r="AB156" s="67"/>
      <c r="AC156" s="67"/>
      <c r="AD156" s="67"/>
      <c r="AE156" s="67"/>
      <c r="AF156" s="67"/>
      <c r="AG156" s="67"/>
    </row>
    <row r="157" spans="1:33" x14ac:dyDescent="0.25">
      <c r="A157" s="57"/>
      <c r="B157" s="57"/>
      <c r="C157" s="57"/>
      <c r="D157" s="57"/>
      <c r="E157" s="57"/>
      <c r="F157" s="57"/>
      <c r="G157" s="57"/>
      <c r="H157" s="57"/>
      <c r="I157" s="57"/>
      <c r="J157" s="57"/>
      <c r="K157" s="57"/>
      <c r="L157" s="57"/>
      <c r="M157" s="57"/>
      <c r="N157" s="57"/>
      <c r="O157" s="57"/>
      <c r="P157" s="57"/>
      <c r="Q157" s="57"/>
      <c r="R157" s="57"/>
      <c r="S157" s="57"/>
      <c r="T157" s="57"/>
      <c r="U157" s="57"/>
      <c r="V157" s="57"/>
      <c r="W157" s="57"/>
      <c r="X157" s="57"/>
      <c r="Y157" s="57"/>
      <c r="Z157" s="67"/>
      <c r="AA157" s="67"/>
      <c r="AB157" s="67"/>
      <c r="AC157" s="67"/>
      <c r="AD157" s="67"/>
      <c r="AE157" s="67"/>
      <c r="AF157" s="67"/>
      <c r="AG157" s="67"/>
    </row>
    <row r="158" spans="1:33" x14ac:dyDescent="0.25">
      <c r="A158" s="57"/>
      <c r="B158" s="57"/>
      <c r="C158" s="57"/>
      <c r="D158" s="57"/>
      <c r="E158" s="57"/>
      <c r="F158" s="57"/>
      <c r="G158" s="57"/>
      <c r="H158" s="57"/>
      <c r="I158" s="57"/>
      <c r="J158" s="57"/>
      <c r="K158" s="57"/>
      <c r="L158" s="57"/>
      <c r="M158" s="57"/>
      <c r="N158" s="57"/>
      <c r="O158" s="57"/>
      <c r="P158" s="57"/>
      <c r="Q158" s="57"/>
      <c r="R158" s="57"/>
      <c r="S158" s="57"/>
      <c r="T158" s="57"/>
      <c r="U158" s="57"/>
      <c r="V158" s="57"/>
      <c r="W158" s="57"/>
      <c r="X158" s="57"/>
      <c r="Y158" s="57"/>
      <c r="Z158" s="67"/>
      <c r="AA158" s="67"/>
      <c r="AB158" s="67"/>
      <c r="AC158" s="67"/>
      <c r="AD158" s="67"/>
      <c r="AE158" s="67"/>
      <c r="AF158" s="67"/>
      <c r="AG158" s="67"/>
    </row>
    <row r="159" spans="1:33" x14ac:dyDescent="0.25">
      <c r="A159" s="57"/>
      <c r="B159" s="5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67"/>
      <c r="AA159" s="67"/>
      <c r="AB159" s="67"/>
      <c r="AC159" s="67"/>
      <c r="AD159" s="67"/>
      <c r="AE159" s="67"/>
      <c r="AF159" s="67"/>
      <c r="AG159" s="67"/>
    </row>
    <row r="160" spans="1:33" x14ac:dyDescent="0.25">
      <c r="A160" s="57"/>
      <c r="B160" s="57"/>
      <c r="C160" s="57"/>
      <c r="D160" s="57"/>
      <c r="E160" s="57"/>
      <c r="F160" s="57"/>
      <c r="G160" s="57"/>
      <c r="H160" s="57"/>
      <c r="I160" s="57"/>
      <c r="J160" s="57"/>
      <c r="K160" s="57"/>
      <c r="L160" s="57"/>
      <c r="M160" s="57"/>
      <c r="N160" s="57"/>
      <c r="O160" s="57"/>
      <c r="P160" s="57"/>
      <c r="Q160" s="57"/>
      <c r="R160" s="57"/>
      <c r="S160" s="57"/>
      <c r="T160" s="57"/>
      <c r="U160" s="57"/>
      <c r="V160" s="57"/>
      <c r="W160" s="57"/>
      <c r="X160" s="57"/>
      <c r="Y160" s="57"/>
      <c r="Z160" s="67"/>
      <c r="AA160" s="67"/>
      <c r="AB160" s="67"/>
      <c r="AC160" s="67"/>
      <c r="AD160" s="67"/>
      <c r="AE160" s="67"/>
      <c r="AF160" s="67"/>
      <c r="AG160" s="67"/>
    </row>
    <row r="161" spans="1:33" x14ac:dyDescent="0.25">
      <c r="A161" s="57"/>
      <c r="B161" s="57"/>
      <c r="C161" s="57"/>
      <c r="D161" s="57"/>
      <c r="E161" s="57"/>
      <c r="F161" s="57"/>
      <c r="G161" s="57"/>
      <c r="H161" s="57"/>
      <c r="I161" s="57"/>
      <c r="J161" s="57"/>
      <c r="K161" s="57"/>
      <c r="L161" s="57"/>
      <c r="M161" s="57"/>
      <c r="N161" s="57"/>
      <c r="O161" s="57"/>
      <c r="P161" s="57"/>
      <c r="Q161" s="57"/>
      <c r="R161" s="57"/>
      <c r="S161" s="57"/>
      <c r="T161" s="57"/>
      <c r="U161" s="57"/>
      <c r="V161" s="57"/>
      <c r="W161" s="57"/>
      <c r="X161" s="57"/>
      <c r="Y161" s="57"/>
      <c r="Z161" s="67"/>
      <c r="AA161" s="67"/>
      <c r="AB161" s="67"/>
      <c r="AC161" s="67"/>
      <c r="AD161" s="67"/>
      <c r="AE161" s="67"/>
      <c r="AF161" s="67"/>
      <c r="AG161" s="67"/>
    </row>
    <row r="162" spans="1:33" x14ac:dyDescent="0.25">
      <c r="A162" s="57"/>
      <c r="B162" s="57"/>
      <c r="C162" s="57"/>
      <c r="D162" s="57"/>
      <c r="E162" s="57"/>
      <c r="F162" s="57"/>
      <c r="G162" s="57"/>
      <c r="H162" s="57"/>
      <c r="I162" s="57"/>
      <c r="J162" s="57"/>
      <c r="K162" s="57"/>
      <c r="L162" s="57"/>
      <c r="M162" s="57"/>
      <c r="N162" s="57"/>
      <c r="O162" s="57"/>
      <c r="P162" s="57"/>
      <c r="Q162" s="57"/>
      <c r="R162" s="57"/>
      <c r="S162" s="57"/>
      <c r="T162" s="57"/>
      <c r="U162" s="57"/>
      <c r="V162" s="57"/>
      <c r="W162" s="57"/>
      <c r="X162" s="57"/>
      <c r="Y162" s="57"/>
      <c r="Z162" s="67"/>
      <c r="AA162" s="67"/>
      <c r="AB162" s="67"/>
      <c r="AC162" s="67"/>
      <c r="AD162" s="67"/>
      <c r="AE162" s="67"/>
      <c r="AF162" s="67"/>
      <c r="AG162" s="67"/>
    </row>
    <row r="163" spans="1:33" x14ac:dyDescent="0.25">
      <c r="A163" s="57"/>
      <c r="B163" s="57"/>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67"/>
      <c r="AA163" s="67"/>
      <c r="AB163" s="67"/>
      <c r="AC163" s="67"/>
      <c r="AD163" s="67"/>
      <c r="AE163" s="67"/>
      <c r="AF163" s="67"/>
      <c r="AG163" s="67"/>
    </row>
    <row r="164" spans="1:33" x14ac:dyDescent="0.25">
      <c r="A164" s="57"/>
      <c r="B164" s="57"/>
      <c r="C164" s="57"/>
      <c r="D164" s="57"/>
      <c r="E164" s="57"/>
      <c r="F164" s="57"/>
      <c r="G164" s="57"/>
      <c r="H164" s="57"/>
      <c r="I164" s="57"/>
      <c r="J164" s="57"/>
      <c r="K164" s="57"/>
      <c r="L164" s="57"/>
      <c r="M164" s="57"/>
      <c r="N164" s="57"/>
      <c r="O164" s="57"/>
      <c r="P164" s="57"/>
      <c r="Q164" s="57"/>
      <c r="R164" s="57"/>
      <c r="S164" s="57"/>
      <c r="T164" s="57"/>
      <c r="U164" s="57"/>
      <c r="V164" s="57"/>
      <c r="W164" s="57"/>
      <c r="X164" s="57"/>
      <c r="Y164" s="57"/>
      <c r="Z164" s="67"/>
      <c r="AA164" s="67"/>
      <c r="AB164" s="67"/>
      <c r="AC164" s="67"/>
      <c r="AD164" s="67"/>
      <c r="AE164" s="67"/>
      <c r="AF164" s="67"/>
      <c r="AG164" s="67"/>
    </row>
    <row r="165" spans="1:33" x14ac:dyDescent="0.25">
      <c r="A165" s="57"/>
      <c r="B165" s="57"/>
      <c r="C165" s="57"/>
      <c r="D165" s="57"/>
      <c r="E165" s="57"/>
      <c r="F165" s="57"/>
      <c r="G165" s="57"/>
      <c r="H165" s="57"/>
      <c r="I165" s="57"/>
      <c r="J165" s="57"/>
      <c r="K165" s="57"/>
      <c r="L165" s="57"/>
      <c r="M165" s="57"/>
      <c r="N165" s="57"/>
      <c r="O165" s="57"/>
      <c r="P165" s="57"/>
      <c r="Q165" s="57"/>
      <c r="R165" s="57"/>
      <c r="S165" s="57"/>
      <c r="T165" s="57"/>
      <c r="U165" s="57"/>
      <c r="V165" s="57"/>
      <c r="W165" s="57"/>
      <c r="X165" s="57"/>
      <c r="Y165" s="57"/>
      <c r="Z165" s="67"/>
      <c r="AA165" s="67"/>
      <c r="AB165" s="67"/>
      <c r="AC165" s="67"/>
      <c r="AD165" s="67"/>
      <c r="AE165" s="67"/>
      <c r="AF165" s="67"/>
      <c r="AG165" s="67"/>
    </row>
    <row r="166" spans="1:33" x14ac:dyDescent="0.25">
      <c r="A166" s="57"/>
      <c r="B166" s="57"/>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67"/>
      <c r="AA166" s="67"/>
      <c r="AB166" s="67"/>
      <c r="AC166" s="67"/>
      <c r="AD166" s="67"/>
      <c r="AE166" s="67"/>
      <c r="AF166" s="67"/>
      <c r="AG166" s="67"/>
    </row>
    <row r="167" spans="1:33" x14ac:dyDescent="0.25">
      <c r="A167" s="57"/>
      <c r="B167" s="57"/>
      <c r="C167" s="57"/>
      <c r="D167" s="57"/>
      <c r="E167" s="57"/>
      <c r="F167" s="57"/>
      <c r="G167" s="57"/>
      <c r="H167" s="57"/>
      <c r="I167" s="57"/>
      <c r="J167" s="57"/>
      <c r="K167" s="57"/>
      <c r="L167" s="57"/>
      <c r="M167" s="57"/>
      <c r="N167" s="57"/>
      <c r="O167" s="57"/>
      <c r="P167" s="57"/>
      <c r="Q167" s="57"/>
      <c r="R167" s="57"/>
      <c r="S167" s="57"/>
      <c r="T167" s="57"/>
      <c r="U167" s="57"/>
      <c r="V167" s="57"/>
      <c r="W167" s="57"/>
      <c r="X167" s="57"/>
      <c r="Y167" s="57"/>
      <c r="Z167" s="67"/>
      <c r="AA167" s="67"/>
      <c r="AB167" s="67"/>
      <c r="AC167" s="67"/>
      <c r="AD167" s="67"/>
      <c r="AE167" s="67"/>
      <c r="AF167" s="67"/>
      <c r="AG167" s="67"/>
    </row>
    <row r="168" spans="1:33" x14ac:dyDescent="0.25">
      <c r="A168" s="57"/>
      <c r="B168" s="57"/>
      <c r="C168" s="57"/>
      <c r="D168" s="57"/>
      <c r="E168" s="57"/>
      <c r="F168" s="57"/>
      <c r="G168" s="57"/>
      <c r="H168" s="57"/>
      <c r="I168" s="57"/>
      <c r="J168" s="57"/>
      <c r="K168" s="57"/>
      <c r="L168" s="57"/>
      <c r="M168" s="57"/>
      <c r="N168" s="57"/>
      <c r="O168" s="57"/>
      <c r="P168" s="57"/>
      <c r="Q168" s="57"/>
      <c r="R168" s="57"/>
      <c r="S168" s="57"/>
      <c r="T168" s="57"/>
      <c r="U168" s="57"/>
      <c r="V168" s="57"/>
      <c r="W168" s="57"/>
      <c r="X168" s="57"/>
      <c r="Y168" s="57"/>
      <c r="Z168" s="67"/>
      <c r="AA168" s="67"/>
      <c r="AB168" s="67"/>
      <c r="AC168" s="67"/>
      <c r="AD168" s="67"/>
      <c r="AE168" s="67"/>
      <c r="AF168" s="67"/>
      <c r="AG168" s="67"/>
    </row>
    <row r="169" spans="1:33" x14ac:dyDescent="0.25">
      <c r="A169" s="57"/>
      <c r="B169" s="57"/>
      <c r="C169" s="57"/>
      <c r="D169" s="57"/>
      <c r="E169" s="57"/>
      <c r="F169" s="57"/>
      <c r="G169" s="57"/>
      <c r="H169" s="57"/>
      <c r="I169" s="57"/>
      <c r="J169" s="57"/>
      <c r="K169" s="57"/>
      <c r="L169" s="57"/>
      <c r="M169" s="57"/>
      <c r="N169" s="57"/>
      <c r="O169" s="57"/>
      <c r="P169" s="57"/>
      <c r="Q169" s="57"/>
      <c r="R169" s="57"/>
      <c r="S169" s="57"/>
      <c r="T169" s="57"/>
      <c r="U169" s="57"/>
      <c r="V169" s="57"/>
      <c r="W169" s="57"/>
      <c r="X169" s="57"/>
      <c r="Y169" s="57"/>
      <c r="Z169" s="67"/>
      <c r="AA169" s="67"/>
      <c r="AB169" s="67"/>
      <c r="AC169" s="67"/>
      <c r="AD169" s="67"/>
      <c r="AE169" s="67"/>
      <c r="AF169" s="67"/>
      <c r="AG169" s="67"/>
    </row>
    <row r="170" spans="1:33" x14ac:dyDescent="0.25">
      <c r="A170" s="57"/>
      <c r="B170" s="57"/>
      <c r="C170" s="57"/>
      <c r="D170" s="57"/>
      <c r="E170" s="57"/>
      <c r="F170" s="57"/>
      <c r="G170" s="57"/>
      <c r="H170" s="57"/>
      <c r="I170" s="57"/>
      <c r="J170" s="57"/>
      <c r="K170" s="57"/>
      <c r="L170" s="57"/>
      <c r="M170" s="57"/>
      <c r="N170" s="57"/>
      <c r="O170" s="57"/>
      <c r="P170" s="57"/>
      <c r="Q170" s="57"/>
      <c r="R170" s="57"/>
      <c r="S170" s="57"/>
      <c r="T170" s="57"/>
      <c r="U170" s="57"/>
      <c r="V170" s="57"/>
      <c r="W170" s="57"/>
      <c r="X170" s="57"/>
      <c r="Y170" s="57"/>
      <c r="Z170" s="67"/>
      <c r="AA170" s="67"/>
      <c r="AB170" s="67"/>
      <c r="AC170" s="67"/>
      <c r="AD170" s="67"/>
      <c r="AE170" s="67"/>
      <c r="AF170" s="67"/>
      <c r="AG170" s="67"/>
    </row>
    <row r="171" spans="1:33" x14ac:dyDescent="0.25">
      <c r="A171" s="57"/>
      <c r="B171" s="57"/>
      <c r="C171" s="57"/>
      <c r="D171" s="57"/>
      <c r="E171" s="57"/>
      <c r="F171" s="57"/>
      <c r="G171" s="57"/>
      <c r="H171" s="57"/>
      <c r="I171" s="57"/>
      <c r="J171" s="57"/>
      <c r="K171" s="57"/>
      <c r="L171" s="57"/>
      <c r="M171" s="57"/>
      <c r="N171" s="57"/>
      <c r="O171" s="57"/>
      <c r="P171" s="57"/>
      <c r="Q171" s="57"/>
      <c r="R171" s="57"/>
      <c r="S171" s="57"/>
      <c r="T171" s="57"/>
      <c r="U171" s="57"/>
      <c r="V171" s="57"/>
      <c r="W171" s="57"/>
      <c r="X171" s="57"/>
      <c r="Y171" s="57"/>
      <c r="Z171" s="67"/>
      <c r="AA171" s="67"/>
      <c r="AB171" s="67"/>
      <c r="AC171" s="67"/>
      <c r="AD171" s="67"/>
      <c r="AE171" s="67"/>
      <c r="AF171" s="67"/>
      <c r="AG171" s="67"/>
    </row>
    <row r="172" spans="1:33" x14ac:dyDescent="0.25">
      <c r="A172" s="57"/>
      <c r="B172" s="57"/>
      <c r="C172" s="57"/>
      <c r="D172" s="57"/>
      <c r="E172" s="57"/>
      <c r="F172" s="57"/>
      <c r="G172" s="57"/>
      <c r="H172" s="57"/>
      <c r="I172" s="57"/>
      <c r="J172" s="57"/>
      <c r="K172" s="57"/>
      <c r="L172" s="57"/>
      <c r="M172" s="57"/>
      <c r="N172" s="57"/>
      <c r="O172" s="57"/>
      <c r="P172" s="57"/>
      <c r="Q172" s="57"/>
      <c r="R172" s="57"/>
      <c r="S172" s="57"/>
      <c r="T172" s="57"/>
      <c r="U172" s="57"/>
      <c r="V172" s="57"/>
      <c r="W172" s="57"/>
      <c r="X172" s="57"/>
      <c r="Y172" s="57"/>
      <c r="Z172" s="67"/>
      <c r="AA172" s="67"/>
      <c r="AB172" s="67"/>
      <c r="AC172" s="67"/>
      <c r="AD172" s="67"/>
      <c r="AE172" s="67"/>
      <c r="AF172" s="67"/>
      <c r="AG172" s="67"/>
    </row>
    <row r="173" spans="1:33" x14ac:dyDescent="0.25">
      <c r="A173" s="57"/>
      <c r="B173" s="57"/>
      <c r="C173" s="57"/>
      <c r="D173" s="57"/>
      <c r="E173" s="57"/>
      <c r="F173" s="57"/>
      <c r="G173" s="57"/>
      <c r="H173" s="57"/>
      <c r="I173" s="57"/>
      <c r="J173" s="57"/>
      <c r="K173" s="57"/>
      <c r="L173" s="57"/>
      <c r="M173" s="57"/>
      <c r="N173" s="57"/>
      <c r="O173" s="57"/>
      <c r="P173" s="57"/>
      <c r="Q173" s="57"/>
      <c r="R173" s="57"/>
      <c r="S173" s="57"/>
      <c r="T173" s="57"/>
      <c r="U173" s="57"/>
      <c r="V173" s="57"/>
      <c r="W173" s="57"/>
      <c r="X173" s="57"/>
      <c r="Y173" s="57"/>
      <c r="Z173" s="67"/>
      <c r="AA173" s="67"/>
      <c r="AB173" s="67"/>
      <c r="AC173" s="67"/>
      <c r="AD173" s="67"/>
      <c r="AE173" s="67"/>
      <c r="AF173" s="67"/>
      <c r="AG173" s="67"/>
    </row>
    <row r="174" spans="1:33" x14ac:dyDescent="0.25">
      <c r="A174" s="57"/>
      <c r="B174" s="5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67"/>
      <c r="AA174" s="67"/>
      <c r="AB174" s="67"/>
      <c r="AC174" s="67"/>
      <c r="AD174" s="67"/>
      <c r="AE174" s="67"/>
      <c r="AF174" s="67"/>
      <c r="AG174" s="67"/>
    </row>
    <row r="175" spans="1:33" x14ac:dyDescent="0.25">
      <c r="A175" s="57"/>
      <c r="B175" s="57"/>
      <c r="C175" s="57"/>
      <c r="D175" s="57"/>
      <c r="E175" s="57"/>
      <c r="F175" s="57"/>
      <c r="G175" s="57"/>
      <c r="H175" s="57"/>
      <c r="I175" s="57"/>
      <c r="J175" s="57"/>
      <c r="K175" s="57"/>
      <c r="L175" s="57"/>
      <c r="M175" s="57"/>
      <c r="N175" s="57"/>
      <c r="O175" s="57"/>
      <c r="P175" s="57"/>
      <c r="Q175" s="57"/>
      <c r="R175" s="57"/>
      <c r="S175" s="57"/>
      <c r="T175" s="57"/>
      <c r="U175" s="57"/>
      <c r="V175" s="57"/>
      <c r="W175" s="57"/>
      <c r="X175" s="57"/>
      <c r="Y175" s="57"/>
      <c r="Z175" s="67"/>
      <c r="AA175" s="67"/>
      <c r="AB175" s="67"/>
      <c r="AC175" s="67"/>
      <c r="AD175" s="67"/>
      <c r="AE175" s="67"/>
      <c r="AF175" s="67"/>
      <c r="AG175" s="67"/>
    </row>
    <row r="176" spans="1:33" x14ac:dyDescent="0.25">
      <c r="A176" s="57"/>
      <c r="B176" s="57"/>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67"/>
      <c r="AA176" s="67"/>
      <c r="AB176" s="67"/>
      <c r="AC176" s="67"/>
      <c r="AD176" s="67"/>
      <c r="AE176" s="67"/>
      <c r="AF176" s="67"/>
      <c r="AG176" s="67"/>
    </row>
    <row r="177" spans="1:33" x14ac:dyDescent="0.25">
      <c r="A177" s="57"/>
      <c r="B177" s="57"/>
      <c r="C177" s="57"/>
      <c r="D177" s="57"/>
      <c r="E177" s="57"/>
      <c r="F177" s="57"/>
      <c r="G177" s="57"/>
      <c r="H177" s="57"/>
      <c r="I177" s="57"/>
      <c r="J177" s="57"/>
      <c r="K177" s="57"/>
      <c r="L177" s="57"/>
      <c r="M177" s="57"/>
      <c r="N177" s="57"/>
      <c r="O177" s="57"/>
      <c r="P177" s="57"/>
      <c r="Q177" s="57"/>
      <c r="R177" s="57"/>
      <c r="S177" s="57"/>
      <c r="T177" s="57"/>
      <c r="U177" s="57"/>
      <c r="V177" s="57"/>
      <c r="W177" s="57"/>
      <c r="X177" s="57"/>
      <c r="Y177" s="57"/>
      <c r="Z177" s="67"/>
      <c r="AA177" s="67"/>
      <c r="AB177" s="67"/>
      <c r="AC177" s="67"/>
      <c r="AD177" s="67"/>
      <c r="AE177" s="67"/>
      <c r="AF177" s="67"/>
      <c r="AG177" s="67"/>
    </row>
    <row r="178" spans="1:33" x14ac:dyDescent="0.25">
      <c r="A178" s="57"/>
      <c r="B178" s="5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67"/>
      <c r="AA178" s="67"/>
      <c r="AB178" s="67"/>
      <c r="AC178" s="67"/>
      <c r="AD178" s="67"/>
      <c r="AE178" s="67"/>
      <c r="AF178" s="67"/>
      <c r="AG178" s="67"/>
    </row>
    <row r="179" spans="1:33" x14ac:dyDescent="0.25">
      <c r="A179" s="57"/>
      <c r="B179" s="57"/>
      <c r="C179" s="57"/>
      <c r="D179" s="57"/>
      <c r="E179" s="57"/>
      <c r="F179" s="57"/>
      <c r="G179" s="57"/>
      <c r="H179" s="57"/>
      <c r="I179" s="57"/>
      <c r="J179" s="57"/>
      <c r="K179" s="57"/>
      <c r="L179" s="57"/>
      <c r="M179" s="57"/>
      <c r="N179" s="57"/>
      <c r="O179" s="57"/>
      <c r="P179" s="57"/>
      <c r="Q179" s="57"/>
      <c r="R179" s="57"/>
      <c r="S179" s="57"/>
      <c r="T179" s="57"/>
      <c r="U179" s="57"/>
      <c r="V179" s="57"/>
      <c r="W179" s="57"/>
      <c r="X179" s="57"/>
      <c r="Y179" s="57"/>
      <c r="Z179" s="67"/>
      <c r="AA179" s="67"/>
      <c r="AB179" s="67"/>
      <c r="AC179" s="67"/>
      <c r="AD179" s="67"/>
      <c r="AE179" s="67"/>
      <c r="AF179" s="67"/>
      <c r="AG179" s="67"/>
    </row>
    <row r="180" spans="1:33" x14ac:dyDescent="0.25">
      <c r="A180" s="57"/>
      <c r="B180" s="57"/>
      <c r="C180" s="57"/>
      <c r="D180" s="57"/>
      <c r="E180" s="57"/>
      <c r="F180" s="57"/>
      <c r="G180" s="57"/>
      <c r="H180" s="57"/>
      <c r="I180" s="57"/>
      <c r="J180" s="57"/>
      <c r="K180" s="57"/>
      <c r="L180" s="57"/>
      <c r="M180" s="57"/>
      <c r="N180" s="57"/>
      <c r="O180" s="57"/>
      <c r="P180" s="57"/>
      <c r="Q180" s="57"/>
      <c r="R180" s="57"/>
      <c r="S180" s="57"/>
      <c r="T180" s="57"/>
      <c r="U180" s="57"/>
      <c r="V180" s="57"/>
      <c r="W180" s="57"/>
      <c r="X180" s="57"/>
      <c r="Y180" s="57"/>
      <c r="Z180" s="67"/>
      <c r="AA180" s="67"/>
      <c r="AB180" s="67"/>
      <c r="AC180" s="67"/>
      <c r="AD180" s="67"/>
      <c r="AE180" s="67"/>
      <c r="AF180" s="67"/>
      <c r="AG180" s="67"/>
    </row>
    <row r="181" spans="1:33" x14ac:dyDescent="0.25">
      <c r="A181" s="57"/>
      <c r="B181" s="57"/>
      <c r="C181" s="57"/>
      <c r="D181" s="57"/>
      <c r="E181" s="57"/>
      <c r="F181" s="57"/>
      <c r="G181" s="57"/>
      <c r="H181" s="57"/>
      <c r="I181" s="57"/>
      <c r="J181" s="57"/>
      <c r="K181" s="57"/>
      <c r="L181" s="57"/>
      <c r="M181" s="57"/>
      <c r="N181" s="57"/>
      <c r="O181" s="57"/>
      <c r="P181" s="57"/>
      <c r="Q181" s="57"/>
      <c r="R181" s="57"/>
      <c r="S181" s="57"/>
      <c r="T181" s="57"/>
      <c r="U181" s="57"/>
      <c r="V181" s="57"/>
      <c r="W181" s="57"/>
      <c r="X181" s="57"/>
      <c r="Y181" s="57"/>
      <c r="Z181" s="67"/>
      <c r="AA181" s="67"/>
      <c r="AB181" s="67"/>
      <c r="AC181" s="67"/>
      <c r="AD181" s="67"/>
      <c r="AE181" s="67"/>
      <c r="AF181" s="67"/>
      <c r="AG181" s="67"/>
    </row>
    <row r="182" spans="1:33" x14ac:dyDescent="0.25">
      <c r="A182" s="57"/>
      <c r="B182" s="57"/>
      <c r="C182" s="57"/>
      <c r="D182" s="57"/>
      <c r="E182" s="57"/>
      <c r="F182" s="57"/>
      <c r="G182" s="57"/>
      <c r="H182" s="57"/>
      <c r="I182" s="57"/>
      <c r="J182" s="57"/>
      <c r="K182" s="57"/>
      <c r="L182" s="57"/>
      <c r="M182" s="57"/>
      <c r="N182" s="57"/>
      <c r="O182" s="57"/>
      <c r="P182" s="57"/>
      <c r="Q182" s="57"/>
      <c r="R182" s="57"/>
      <c r="S182" s="57"/>
      <c r="T182" s="57"/>
      <c r="U182" s="57"/>
      <c r="V182" s="57"/>
      <c r="W182" s="57"/>
      <c r="X182" s="57"/>
      <c r="Y182" s="57"/>
      <c r="Z182" s="67"/>
      <c r="AA182" s="67"/>
      <c r="AB182" s="67"/>
      <c r="AC182" s="67"/>
      <c r="AD182" s="67"/>
      <c r="AE182" s="67"/>
      <c r="AF182" s="67"/>
      <c r="AG182" s="67"/>
    </row>
    <row r="183" spans="1:33" x14ac:dyDescent="0.25">
      <c r="A183" s="57"/>
      <c r="B183" s="57"/>
      <c r="C183" s="57"/>
      <c r="D183" s="57"/>
      <c r="E183" s="57"/>
      <c r="F183" s="57"/>
      <c r="G183" s="57"/>
      <c r="H183" s="57"/>
      <c r="I183" s="57"/>
      <c r="J183" s="57"/>
      <c r="K183" s="57"/>
      <c r="L183" s="57"/>
      <c r="M183" s="57"/>
      <c r="N183" s="57"/>
      <c r="O183" s="57"/>
      <c r="P183" s="57"/>
      <c r="Q183" s="57"/>
      <c r="R183" s="57"/>
      <c r="S183" s="57"/>
      <c r="T183" s="57"/>
      <c r="U183" s="57"/>
      <c r="V183" s="57"/>
      <c r="W183" s="57"/>
      <c r="X183" s="57"/>
      <c r="Y183" s="57"/>
      <c r="Z183" s="67"/>
      <c r="AA183" s="67"/>
      <c r="AB183" s="67"/>
      <c r="AC183" s="67"/>
      <c r="AD183" s="67"/>
      <c r="AE183" s="67"/>
      <c r="AF183" s="67"/>
      <c r="AG183" s="67"/>
    </row>
    <row r="184" spans="1:33" x14ac:dyDescent="0.25">
      <c r="A184" s="57"/>
      <c r="B184" s="57"/>
      <c r="C184" s="57"/>
      <c r="D184" s="57"/>
      <c r="E184" s="57"/>
      <c r="F184" s="57"/>
      <c r="G184" s="57"/>
      <c r="H184" s="57"/>
      <c r="I184" s="57"/>
      <c r="J184" s="57"/>
      <c r="K184" s="57"/>
      <c r="L184" s="57"/>
      <c r="M184" s="57"/>
      <c r="N184" s="57"/>
      <c r="O184" s="57"/>
      <c r="P184" s="57"/>
      <c r="Q184" s="57"/>
      <c r="R184" s="57"/>
      <c r="S184" s="57"/>
      <c r="T184" s="57"/>
      <c r="U184" s="57"/>
      <c r="V184" s="57"/>
      <c r="W184" s="57"/>
      <c r="X184" s="57"/>
      <c r="Y184" s="57"/>
      <c r="Z184" s="67"/>
      <c r="AA184" s="67"/>
      <c r="AB184" s="67"/>
      <c r="AC184" s="67"/>
      <c r="AD184" s="67"/>
      <c r="AE184" s="67"/>
      <c r="AF184" s="67"/>
      <c r="AG184" s="67"/>
    </row>
    <row r="185" spans="1:33" x14ac:dyDescent="0.25">
      <c r="A185" s="57"/>
      <c r="B185" s="57"/>
      <c r="C185" s="57"/>
      <c r="D185" s="57"/>
      <c r="E185" s="57"/>
      <c r="F185" s="57"/>
      <c r="G185" s="57"/>
      <c r="H185" s="57"/>
      <c r="I185" s="57"/>
      <c r="J185" s="57"/>
      <c r="K185" s="57"/>
      <c r="L185" s="57"/>
      <c r="M185" s="57"/>
      <c r="N185" s="57"/>
      <c r="O185" s="57"/>
      <c r="P185" s="57"/>
      <c r="Q185" s="57"/>
      <c r="R185" s="57"/>
      <c r="S185" s="57"/>
      <c r="T185" s="57"/>
      <c r="U185" s="57"/>
      <c r="V185" s="57"/>
      <c r="W185" s="57"/>
      <c r="X185" s="57"/>
      <c r="Y185" s="57"/>
      <c r="Z185" s="67"/>
      <c r="AA185" s="67"/>
      <c r="AB185" s="67"/>
      <c r="AC185" s="67"/>
      <c r="AD185" s="67"/>
      <c r="AE185" s="67"/>
      <c r="AF185" s="67"/>
      <c r="AG185" s="67"/>
    </row>
    <row r="186" spans="1:33" x14ac:dyDescent="0.25">
      <c r="A186" s="57"/>
      <c r="B186" s="57"/>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67"/>
      <c r="AA186" s="67"/>
      <c r="AB186" s="67"/>
      <c r="AC186" s="67"/>
      <c r="AD186" s="67"/>
      <c r="AE186" s="67"/>
      <c r="AF186" s="67"/>
      <c r="AG186" s="67"/>
    </row>
    <row r="187" spans="1:33" x14ac:dyDescent="0.25">
      <c r="A187" s="57"/>
      <c r="B187" s="57"/>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67"/>
      <c r="AA187" s="67"/>
      <c r="AB187" s="67"/>
      <c r="AC187" s="67"/>
      <c r="AD187" s="67"/>
      <c r="AE187" s="67"/>
      <c r="AF187" s="67"/>
      <c r="AG187" s="67"/>
    </row>
    <row r="188" spans="1:33" x14ac:dyDescent="0.25">
      <c r="A188" s="57"/>
      <c r="B188" s="57"/>
      <c r="C188" s="57"/>
      <c r="D188" s="57"/>
      <c r="E188" s="57"/>
      <c r="F188" s="57"/>
      <c r="G188" s="57"/>
      <c r="H188" s="57"/>
      <c r="I188" s="57"/>
      <c r="J188" s="57"/>
      <c r="K188" s="57"/>
      <c r="L188" s="57"/>
      <c r="M188" s="57"/>
      <c r="N188" s="57"/>
      <c r="O188" s="57"/>
      <c r="P188" s="57"/>
      <c r="Q188" s="57"/>
      <c r="R188" s="57"/>
      <c r="S188" s="57"/>
      <c r="T188" s="57"/>
      <c r="U188" s="57"/>
      <c r="V188" s="57"/>
      <c r="W188" s="57"/>
      <c r="X188" s="57"/>
      <c r="Y188" s="57"/>
      <c r="Z188" s="67"/>
      <c r="AA188" s="67"/>
      <c r="AB188" s="67"/>
      <c r="AC188" s="67"/>
      <c r="AD188" s="67"/>
      <c r="AE188" s="67"/>
      <c r="AF188" s="67"/>
      <c r="AG188" s="67"/>
    </row>
    <row r="189" spans="1:33" x14ac:dyDescent="0.25">
      <c r="A189" s="57"/>
      <c r="B189" s="57"/>
      <c r="C189" s="57"/>
      <c r="D189" s="57"/>
      <c r="E189" s="57"/>
      <c r="F189" s="57"/>
      <c r="G189" s="57"/>
      <c r="H189" s="57"/>
      <c r="I189" s="57"/>
      <c r="J189" s="57"/>
      <c r="K189" s="57"/>
      <c r="L189" s="57"/>
      <c r="M189" s="57"/>
      <c r="N189" s="57"/>
      <c r="O189" s="57"/>
      <c r="P189" s="57"/>
      <c r="Q189" s="57"/>
      <c r="R189" s="57"/>
      <c r="S189" s="57"/>
      <c r="T189" s="57"/>
      <c r="U189" s="57"/>
      <c r="V189" s="57"/>
      <c r="W189" s="57"/>
      <c r="X189" s="57"/>
      <c r="Y189" s="57"/>
      <c r="Z189" s="67"/>
      <c r="AA189" s="67"/>
      <c r="AB189" s="67"/>
      <c r="AC189" s="67"/>
      <c r="AD189" s="67"/>
      <c r="AE189" s="67"/>
      <c r="AF189" s="67"/>
      <c r="AG189" s="67"/>
    </row>
    <row r="190" spans="1:33" x14ac:dyDescent="0.25">
      <c r="A190" s="57"/>
      <c r="B190" s="57"/>
      <c r="C190" s="57"/>
      <c r="D190" s="57"/>
      <c r="E190" s="57"/>
      <c r="F190" s="57"/>
      <c r="G190" s="57"/>
      <c r="H190" s="57"/>
      <c r="I190" s="57"/>
      <c r="J190" s="57"/>
      <c r="K190" s="57"/>
      <c r="L190" s="57"/>
      <c r="M190" s="57"/>
      <c r="N190" s="57"/>
      <c r="O190" s="57"/>
      <c r="P190" s="57"/>
      <c r="Q190" s="57"/>
      <c r="R190" s="57"/>
      <c r="S190" s="57"/>
      <c r="T190" s="57"/>
      <c r="U190" s="57"/>
      <c r="V190" s="57"/>
      <c r="W190" s="57"/>
      <c r="X190" s="57"/>
      <c r="Y190" s="57"/>
      <c r="Z190" s="67"/>
      <c r="AA190" s="67"/>
      <c r="AB190" s="67"/>
      <c r="AC190" s="67"/>
      <c r="AD190" s="67"/>
      <c r="AE190" s="67"/>
      <c r="AF190" s="67"/>
      <c r="AG190" s="67"/>
    </row>
    <row r="191" spans="1:33" x14ac:dyDescent="0.25">
      <c r="A191" s="57"/>
      <c r="B191" s="57"/>
      <c r="C191" s="57"/>
      <c r="D191" s="57"/>
      <c r="E191" s="57"/>
      <c r="F191" s="57"/>
      <c r="G191" s="57"/>
      <c r="H191" s="57"/>
      <c r="I191" s="57"/>
      <c r="J191" s="57"/>
      <c r="K191" s="57"/>
      <c r="L191" s="57"/>
      <c r="M191" s="57"/>
      <c r="N191" s="57"/>
      <c r="O191" s="57"/>
      <c r="P191" s="57"/>
      <c r="Q191" s="57"/>
      <c r="R191" s="57"/>
      <c r="S191" s="57"/>
      <c r="T191" s="57"/>
      <c r="U191" s="57"/>
      <c r="V191" s="57"/>
      <c r="W191" s="57"/>
      <c r="X191" s="57"/>
      <c r="Y191" s="57"/>
      <c r="Z191" s="67"/>
      <c r="AA191" s="67"/>
      <c r="AB191" s="67"/>
      <c r="AC191" s="67"/>
      <c r="AD191" s="67"/>
      <c r="AE191" s="67"/>
      <c r="AF191" s="67"/>
      <c r="AG191" s="67"/>
    </row>
    <row r="192" spans="1:33" x14ac:dyDescent="0.25">
      <c r="A192" s="57"/>
      <c r="B192" s="57"/>
      <c r="C192" s="57"/>
      <c r="D192" s="57"/>
      <c r="E192" s="57"/>
      <c r="F192" s="57"/>
      <c r="G192" s="57"/>
      <c r="H192" s="57"/>
      <c r="I192" s="57"/>
      <c r="J192" s="57"/>
      <c r="K192" s="57"/>
      <c r="L192" s="57"/>
      <c r="M192" s="57"/>
      <c r="N192" s="57"/>
      <c r="O192" s="57"/>
      <c r="P192" s="57"/>
      <c r="Q192" s="57"/>
      <c r="R192" s="57"/>
      <c r="S192" s="57"/>
      <c r="T192" s="57"/>
      <c r="U192" s="57"/>
      <c r="V192" s="57"/>
      <c r="W192" s="57"/>
      <c r="X192" s="57"/>
      <c r="Y192" s="57"/>
      <c r="Z192" s="67"/>
      <c r="AA192" s="67"/>
      <c r="AB192" s="67"/>
      <c r="AC192" s="67"/>
      <c r="AD192" s="67"/>
      <c r="AE192" s="67"/>
      <c r="AF192" s="67"/>
      <c r="AG192" s="67"/>
    </row>
    <row r="193" spans="1:33" x14ac:dyDescent="0.25">
      <c r="A193" s="57"/>
      <c r="B193" s="57"/>
      <c r="C193" s="57"/>
      <c r="D193" s="57"/>
      <c r="E193" s="57"/>
      <c r="F193" s="57"/>
      <c r="G193" s="57"/>
      <c r="H193" s="57"/>
      <c r="I193" s="57"/>
      <c r="J193" s="57"/>
      <c r="K193" s="57"/>
      <c r="L193" s="57"/>
      <c r="M193" s="57"/>
      <c r="N193" s="57"/>
      <c r="O193" s="57"/>
      <c r="P193" s="57"/>
      <c r="Q193" s="57"/>
      <c r="R193" s="57"/>
      <c r="S193" s="57"/>
      <c r="T193" s="57"/>
      <c r="U193" s="57"/>
      <c r="V193" s="57"/>
      <c r="W193" s="57"/>
      <c r="X193" s="57"/>
      <c r="Y193" s="57"/>
      <c r="Z193" s="67"/>
      <c r="AA193" s="67"/>
      <c r="AB193" s="67"/>
      <c r="AC193" s="67"/>
      <c r="AD193" s="67"/>
      <c r="AE193" s="67"/>
      <c r="AF193" s="67"/>
      <c r="AG193" s="67"/>
    </row>
    <row r="194" spans="1:33" x14ac:dyDescent="0.25">
      <c r="A194" s="57"/>
      <c r="B194" s="57"/>
      <c r="C194" s="57"/>
      <c r="D194" s="57"/>
      <c r="E194" s="57"/>
      <c r="F194" s="57"/>
      <c r="G194" s="57"/>
      <c r="H194" s="57"/>
      <c r="I194" s="57"/>
      <c r="J194" s="57"/>
      <c r="K194" s="57"/>
      <c r="L194" s="57"/>
      <c r="M194" s="57"/>
      <c r="N194" s="57"/>
      <c r="O194" s="57"/>
      <c r="P194" s="57"/>
      <c r="Q194" s="57"/>
      <c r="R194" s="57"/>
      <c r="S194" s="57"/>
      <c r="T194" s="57"/>
      <c r="U194" s="57"/>
      <c r="V194" s="57"/>
      <c r="W194" s="57"/>
      <c r="X194" s="57"/>
      <c r="Y194" s="57"/>
      <c r="Z194" s="67"/>
      <c r="AA194" s="67"/>
      <c r="AB194" s="67"/>
      <c r="AC194" s="67"/>
      <c r="AD194" s="67"/>
      <c r="AE194" s="67"/>
      <c r="AF194" s="67"/>
      <c r="AG194" s="67"/>
    </row>
    <row r="195" spans="1:33" x14ac:dyDescent="0.25">
      <c r="A195" s="57"/>
      <c r="B195" s="57"/>
      <c r="C195" s="57"/>
      <c r="D195" s="57"/>
      <c r="E195" s="57"/>
      <c r="F195" s="57"/>
      <c r="G195" s="57"/>
      <c r="H195" s="57"/>
      <c r="I195" s="57"/>
      <c r="J195" s="57"/>
      <c r="K195" s="57"/>
      <c r="L195" s="57"/>
      <c r="M195" s="57"/>
      <c r="N195" s="57"/>
      <c r="O195" s="57"/>
      <c r="P195" s="57"/>
      <c r="Q195" s="57"/>
      <c r="R195" s="57"/>
      <c r="S195" s="57"/>
      <c r="T195" s="57"/>
      <c r="U195" s="57"/>
      <c r="V195" s="57"/>
      <c r="W195" s="57"/>
      <c r="X195" s="57"/>
      <c r="Y195" s="57"/>
      <c r="Z195" s="67"/>
      <c r="AA195" s="67"/>
      <c r="AB195" s="67"/>
      <c r="AC195" s="67"/>
      <c r="AD195" s="67"/>
      <c r="AE195" s="67"/>
      <c r="AF195" s="67"/>
      <c r="AG195" s="67"/>
    </row>
    <row r="196" spans="1:33" x14ac:dyDescent="0.25">
      <c r="A196" s="57"/>
      <c r="B196" s="57"/>
      <c r="C196" s="57"/>
      <c r="D196" s="57"/>
      <c r="E196" s="57"/>
      <c r="F196" s="57"/>
      <c r="G196" s="57"/>
      <c r="H196" s="57"/>
      <c r="I196" s="57"/>
      <c r="J196" s="57"/>
      <c r="K196" s="57"/>
      <c r="L196" s="57"/>
      <c r="M196" s="57"/>
      <c r="N196" s="57"/>
      <c r="O196" s="57"/>
      <c r="P196" s="57"/>
      <c r="Q196" s="57"/>
      <c r="R196" s="57"/>
      <c r="S196" s="57"/>
      <c r="T196" s="57"/>
      <c r="U196" s="57"/>
      <c r="V196" s="57"/>
      <c r="W196" s="57"/>
      <c r="X196" s="57"/>
      <c r="Y196" s="57"/>
      <c r="Z196" s="67"/>
      <c r="AA196" s="67"/>
      <c r="AB196" s="67"/>
      <c r="AC196" s="67"/>
      <c r="AD196" s="67"/>
      <c r="AE196" s="67"/>
      <c r="AF196" s="67"/>
      <c r="AG196" s="67"/>
    </row>
    <row r="197" spans="1:33" x14ac:dyDescent="0.25">
      <c r="A197" s="57"/>
      <c r="B197" s="57"/>
      <c r="C197" s="57"/>
      <c r="D197" s="57"/>
      <c r="E197" s="57"/>
      <c r="F197" s="57"/>
      <c r="G197" s="57"/>
      <c r="H197" s="57"/>
      <c r="I197" s="57"/>
      <c r="J197" s="57"/>
      <c r="K197" s="57"/>
      <c r="L197" s="57"/>
      <c r="M197" s="57"/>
      <c r="N197" s="57"/>
      <c r="O197" s="57"/>
      <c r="P197" s="57"/>
      <c r="Q197" s="57"/>
      <c r="R197" s="57"/>
      <c r="S197" s="57"/>
      <c r="T197" s="57"/>
      <c r="U197" s="57"/>
      <c r="V197" s="57"/>
      <c r="W197" s="57"/>
      <c r="X197" s="57"/>
      <c r="Y197" s="57"/>
      <c r="Z197" s="67"/>
      <c r="AA197" s="67"/>
      <c r="AB197" s="67"/>
      <c r="AC197" s="67"/>
      <c r="AD197" s="67"/>
      <c r="AE197" s="67"/>
      <c r="AF197" s="67"/>
      <c r="AG197" s="67"/>
    </row>
    <row r="198" spans="1:33" x14ac:dyDescent="0.25">
      <c r="A198" s="57"/>
      <c r="B198" s="57"/>
      <c r="C198" s="57"/>
      <c r="D198" s="57"/>
      <c r="E198" s="57"/>
      <c r="F198" s="57"/>
      <c r="G198" s="57"/>
      <c r="H198" s="57"/>
      <c r="I198" s="57"/>
      <c r="J198" s="57"/>
      <c r="K198" s="57"/>
      <c r="L198" s="57"/>
      <c r="M198" s="57"/>
      <c r="N198" s="57"/>
      <c r="O198" s="57"/>
      <c r="P198" s="57"/>
      <c r="Q198" s="57"/>
      <c r="R198" s="57"/>
      <c r="S198" s="57"/>
      <c r="T198" s="57"/>
      <c r="U198" s="57"/>
      <c r="V198" s="57"/>
      <c r="W198" s="57"/>
      <c r="X198" s="57"/>
      <c r="Y198" s="57"/>
      <c r="Z198" s="67"/>
      <c r="AA198" s="67"/>
      <c r="AB198" s="67"/>
      <c r="AC198" s="67"/>
      <c r="AD198" s="67"/>
      <c r="AE198" s="67"/>
      <c r="AF198" s="67"/>
      <c r="AG198" s="67"/>
    </row>
    <row r="199" spans="1:33" x14ac:dyDescent="0.25">
      <c r="A199" s="57"/>
      <c r="B199" s="57"/>
      <c r="C199" s="57"/>
      <c r="D199" s="57"/>
      <c r="E199" s="57"/>
      <c r="F199" s="57"/>
      <c r="G199" s="57"/>
      <c r="H199" s="57"/>
      <c r="I199" s="57"/>
      <c r="J199" s="57"/>
      <c r="K199" s="57"/>
      <c r="L199" s="57"/>
      <c r="M199" s="57"/>
      <c r="N199" s="57"/>
      <c r="O199" s="57"/>
      <c r="P199" s="57"/>
      <c r="Q199" s="57"/>
      <c r="R199" s="57"/>
      <c r="S199" s="57"/>
      <c r="T199" s="57"/>
      <c r="U199" s="57"/>
      <c r="V199" s="57"/>
      <c r="W199" s="57"/>
      <c r="X199" s="57"/>
      <c r="Y199" s="57"/>
      <c r="Z199" s="67"/>
      <c r="AA199" s="67"/>
      <c r="AB199" s="67"/>
      <c r="AC199" s="67"/>
      <c r="AD199" s="67"/>
      <c r="AE199" s="67"/>
      <c r="AF199" s="67"/>
      <c r="AG199" s="67"/>
    </row>
    <row r="200" spans="1:33" x14ac:dyDescent="0.25">
      <c r="A200" s="57"/>
      <c r="B200" s="57"/>
      <c r="C200" s="57"/>
      <c r="D200" s="57"/>
      <c r="E200" s="57"/>
      <c r="F200" s="57"/>
      <c r="G200" s="57"/>
      <c r="H200" s="57"/>
      <c r="I200" s="57"/>
      <c r="J200" s="57"/>
      <c r="K200" s="57"/>
      <c r="L200" s="57"/>
      <c r="M200" s="57"/>
      <c r="N200" s="57"/>
      <c r="O200" s="57"/>
      <c r="P200" s="57"/>
      <c r="Q200" s="57"/>
      <c r="R200" s="57"/>
      <c r="S200" s="57"/>
      <c r="T200" s="57"/>
      <c r="U200" s="57"/>
      <c r="V200" s="57"/>
      <c r="W200" s="57"/>
      <c r="X200" s="57"/>
      <c r="Y200" s="57"/>
      <c r="Z200" s="67"/>
      <c r="AA200" s="67"/>
      <c r="AB200" s="67"/>
      <c r="AC200" s="67"/>
      <c r="AD200" s="67"/>
      <c r="AE200" s="67"/>
      <c r="AF200" s="67"/>
      <c r="AG200" s="67"/>
    </row>
  </sheetData>
  <mergeCells count="33">
    <mergeCell ref="AF20:AG21"/>
    <mergeCell ref="H21:I21"/>
    <mergeCell ref="J21:K21"/>
    <mergeCell ref="L21:M21"/>
    <mergeCell ref="N21:O21"/>
    <mergeCell ref="P21:Q21"/>
    <mergeCell ref="R21:S21"/>
    <mergeCell ref="T21:U21"/>
    <mergeCell ref="V21:W21"/>
    <mergeCell ref="X21:Y21"/>
    <mergeCell ref="Z21:AA21"/>
    <mergeCell ref="AB21:AC21"/>
    <mergeCell ref="AD21:AE21"/>
    <mergeCell ref="L20:O20"/>
    <mergeCell ref="P20:S20"/>
    <mergeCell ref="T20:W20"/>
    <mergeCell ref="A12:U12"/>
    <mergeCell ref="A4:U4"/>
    <mergeCell ref="A6:U6"/>
    <mergeCell ref="A8:U8"/>
    <mergeCell ref="A9:U9"/>
    <mergeCell ref="A11:U11"/>
    <mergeCell ref="X20:AA20"/>
    <mergeCell ref="AB20:AE20"/>
    <mergeCell ref="A14:U14"/>
    <mergeCell ref="A15:U15"/>
    <mergeCell ref="A18:U18"/>
    <mergeCell ref="A20:A22"/>
    <mergeCell ref="B20:B22"/>
    <mergeCell ref="C20:D21"/>
    <mergeCell ref="E20:F21"/>
    <mergeCell ref="G20:G22"/>
    <mergeCell ref="H20:K20"/>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5"/>
  <sheetViews>
    <sheetView topLeftCell="A14" zoomScale="80" zoomScaleNormal="80" workbookViewId="0">
      <selection activeCell="AZ34" sqref="AZ34"/>
    </sheetView>
  </sheetViews>
  <sheetFormatPr defaultRowHeight="15" x14ac:dyDescent="0.25"/>
  <cols>
    <col min="2" max="2" width="22.7109375" customWidth="1"/>
    <col min="3" max="3" width="22.140625" customWidth="1"/>
    <col min="4" max="4" width="17.140625" customWidth="1"/>
    <col min="17" max="17" width="19.7109375" customWidth="1"/>
    <col min="18" max="18" width="61.42578125" customWidth="1"/>
    <col min="19" max="19" width="15" customWidth="1"/>
    <col min="20" max="20" width="17.42578125" customWidth="1"/>
    <col min="21" max="21" width="25" customWidth="1"/>
    <col min="22" max="22" width="17.7109375" customWidth="1"/>
    <col min="23" max="24" width="10.7109375" customWidth="1"/>
    <col min="25" max="25" width="18.7109375" customWidth="1"/>
    <col min="26" max="26" width="14.140625" customWidth="1"/>
    <col min="27" max="27" width="52.42578125" customWidth="1"/>
    <col min="28" max="28" width="17" customWidth="1"/>
    <col min="29" max="29" width="17.140625" customWidth="1"/>
    <col min="30" max="30" width="10.7109375" customWidth="1"/>
    <col min="31" max="31" width="20.7109375" customWidth="1"/>
    <col min="32" max="32" width="21.5703125" customWidth="1"/>
    <col min="33" max="33" width="23.85546875" customWidth="1"/>
    <col min="34" max="34" width="17.42578125" customWidth="1"/>
    <col min="35" max="35" width="19.140625" customWidth="1"/>
    <col min="36" max="41" width="16.85546875" customWidth="1"/>
    <col min="42" max="42" width="24.140625" customWidth="1"/>
    <col min="43" max="43" width="17.28515625" customWidth="1"/>
    <col min="44" max="45" width="13.28515625" customWidth="1"/>
    <col min="46" max="51" width="13.85546875" customWidth="1"/>
    <col min="52" max="52" width="87.5703125" customWidth="1"/>
  </cols>
  <sheetData>
    <row r="1" spans="1:52" ht="15.75" x14ac:dyDescent="0.25">
      <c r="A1" s="85"/>
      <c r="B1" s="85"/>
      <c r="C1" s="86" t="s">
        <v>408</v>
      </c>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1" t="s">
        <v>56</v>
      </c>
    </row>
    <row r="2" spans="1:52" ht="15.75" x14ac:dyDescent="0.25">
      <c r="A2" s="85"/>
      <c r="B2" s="85"/>
      <c r="C2" s="86" t="s">
        <v>408</v>
      </c>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1" t="s">
        <v>7</v>
      </c>
    </row>
    <row r="3" spans="1:52" ht="15.75" x14ac:dyDescent="0.25">
      <c r="A3" s="85"/>
      <c r="B3" s="85"/>
      <c r="C3" s="86" t="s">
        <v>408</v>
      </c>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1" t="s">
        <v>55</v>
      </c>
    </row>
    <row r="4" spans="1:52" x14ac:dyDescent="0.25">
      <c r="A4" s="85"/>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row>
    <row r="5" spans="1:52" ht="15.75" x14ac:dyDescent="0.25">
      <c r="A5" s="142" t="s">
        <v>707</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85"/>
      <c r="AX5" s="85"/>
      <c r="AY5" s="85"/>
      <c r="AZ5" s="85"/>
    </row>
    <row r="6" spans="1:52" x14ac:dyDescent="0.25">
      <c r="A6" s="85"/>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row>
    <row r="7" spans="1:52" ht="18.75" x14ac:dyDescent="0.3">
      <c r="A7" s="143" t="s">
        <v>6</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c r="AW7" s="85"/>
      <c r="AX7" s="85"/>
      <c r="AY7" s="85"/>
      <c r="AZ7" s="85"/>
    </row>
    <row r="8" spans="1:52" x14ac:dyDescent="0.25">
      <c r="A8" s="85"/>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row>
    <row r="9" spans="1:52" ht="15.75" x14ac:dyDescent="0.25">
      <c r="A9" s="142" t="s">
        <v>630</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85"/>
      <c r="AX9" s="85"/>
      <c r="AY9" s="85"/>
      <c r="AZ9" s="85"/>
    </row>
    <row r="10" spans="1:52" ht="15.75" x14ac:dyDescent="0.25">
      <c r="A10" s="144" t="s">
        <v>5</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85"/>
      <c r="AX10" s="85"/>
      <c r="AY10" s="85"/>
      <c r="AZ10" s="85"/>
    </row>
    <row r="11" spans="1:52" x14ac:dyDescent="0.25">
      <c r="A11" s="85"/>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row>
    <row r="12" spans="1:52" ht="15.75" x14ac:dyDescent="0.25">
      <c r="A12" s="142" t="s">
        <v>410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c r="AW12" s="85"/>
      <c r="AX12" s="85"/>
      <c r="AY12" s="85"/>
      <c r="AZ12" s="85"/>
    </row>
    <row r="13" spans="1:52" ht="15.75" x14ac:dyDescent="0.25">
      <c r="A13" s="144" t="s">
        <v>4</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85"/>
      <c r="AX13" s="85"/>
      <c r="AY13" s="85"/>
      <c r="AZ13" s="85"/>
    </row>
    <row r="14" spans="1:52" x14ac:dyDescent="0.25">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row>
    <row r="15" spans="1:52" ht="15.75" customHeight="1" x14ac:dyDescent="0.25">
      <c r="A15" s="163" t="s">
        <v>413</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85"/>
      <c r="AX15" s="85"/>
      <c r="AY15" s="85"/>
      <c r="AZ15" s="85"/>
    </row>
    <row r="16" spans="1:52" ht="15.75" x14ac:dyDescent="0.25">
      <c r="A16" s="144" t="s">
        <v>3</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85"/>
      <c r="AX16" s="85"/>
      <c r="AY16" s="85"/>
      <c r="AZ16" s="85"/>
    </row>
    <row r="17" spans="1:52" x14ac:dyDescent="0.25">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row>
    <row r="18" spans="1:52" x14ac:dyDescent="0.25">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row>
    <row r="19" spans="1:52" x14ac:dyDescent="0.25">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row>
    <row r="20" spans="1:52" x14ac:dyDescent="0.25">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row>
    <row r="21" spans="1:52" ht="18.75" customHeight="1" x14ac:dyDescent="0.3">
      <c r="A21" s="164" t="s">
        <v>341</v>
      </c>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4"/>
      <c r="AL21" s="164"/>
      <c r="AM21" s="164"/>
      <c r="AN21" s="164"/>
      <c r="AO21" s="164"/>
      <c r="AP21" s="164"/>
      <c r="AQ21" s="164"/>
      <c r="AR21" s="164"/>
      <c r="AS21" s="164"/>
      <c r="AT21" s="164"/>
      <c r="AU21" s="164"/>
      <c r="AV21" s="164"/>
      <c r="AW21" s="85"/>
      <c r="AX21" s="85"/>
      <c r="AY21" s="85"/>
      <c r="AZ21" s="85"/>
    </row>
    <row r="22" spans="1:52" ht="31.5" customHeight="1" x14ac:dyDescent="0.25">
      <c r="A22" s="138" t="s">
        <v>48</v>
      </c>
      <c r="B22" s="138" t="s">
        <v>21</v>
      </c>
      <c r="C22" s="138" t="s">
        <v>47</v>
      </c>
      <c r="D22" s="138" t="s">
        <v>46</v>
      </c>
      <c r="E22" s="141" t="s">
        <v>351</v>
      </c>
      <c r="F22" s="141"/>
      <c r="G22" s="141"/>
      <c r="H22" s="141"/>
      <c r="I22" s="141"/>
      <c r="J22" s="141"/>
      <c r="K22" s="141"/>
      <c r="L22" s="141"/>
      <c r="M22" s="141"/>
      <c r="N22" s="141"/>
      <c r="O22" s="141"/>
      <c r="P22" s="141"/>
      <c r="Q22" s="138" t="s">
        <v>45</v>
      </c>
      <c r="R22" s="138" t="s">
        <v>44</v>
      </c>
      <c r="S22" s="138" t="s">
        <v>43</v>
      </c>
      <c r="T22" s="138" t="s">
        <v>195</v>
      </c>
      <c r="U22" s="138" t="s">
        <v>42</v>
      </c>
      <c r="V22" s="138" t="s">
        <v>41</v>
      </c>
      <c r="W22" s="141" t="s">
        <v>40</v>
      </c>
      <c r="X22" s="141"/>
      <c r="Y22" s="138" t="s">
        <v>39</v>
      </c>
      <c r="Z22" s="138" t="s">
        <v>38</v>
      </c>
      <c r="AA22" s="138" t="s">
        <v>37</v>
      </c>
      <c r="AB22" s="138" t="s">
        <v>36</v>
      </c>
      <c r="AC22" s="138" t="s">
        <v>35</v>
      </c>
      <c r="AD22" s="138" t="s">
        <v>34</v>
      </c>
      <c r="AE22" s="138" t="s">
        <v>33</v>
      </c>
      <c r="AF22" s="138" t="s">
        <v>32</v>
      </c>
      <c r="AG22" s="138" t="s">
        <v>31</v>
      </c>
      <c r="AH22" s="138" t="s">
        <v>691</v>
      </c>
      <c r="AI22" s="138" t="s">
        <v>30</v>
      </c>
      <c r="AJ22" s="141" t="s">
        <v>29</v>
      </c>
      <c r="AK22" s="141"/>
      <c r="AL22" s="141"/>
      <c r="AM22" s="141"/>
      <c r="AN22" s="141"/>
      <c r="AO22" s="141"/>
      <c r="AP22" s="141" t="s">
        <v>28</v>
      </c>
      <c r="AQ22" s="141"/>
      <c r="AR22" s="141"/>
      <c r="AS22" s="141"/>
      <c r="AT22" s="141" t="s">
        <v>27</v>
      </c>
      <c r="AU22" s="141"/>
      <c r="AV22" s="138" t="s">
        <v>26</v>
      </c>
      <c r="AW22" s="138" t="s">
        <v>25</v>
      </c>
      <c r="AX22" s="138" t="s">
        <v>24</v>
      </c>
      <c r="AY22" s="138" t="s">
        <v>23</v>
      </c>
      <c r="AZ22" s="138" t="s">
        <v>22</v>
      </c>
    </row>
    <row r="23" spans="1:52" ht="30" customHeight="1" x14ac:dyDescent="0.25">
      <c r="A23" s="139"/>
      <c r="B23" s="139"/>
      <c r="C23" s="139"/>
      <c r="D23" s="139"/>
      <c r="E23" s="138" t="s">
        <v>20</v>
      </c>
      <c r="F23" s="138" t="s">
        <v>102</v>
      </c>
      <c r="G23" s="138" t="s">
        <v>101</v>
      </c>
      <c r="H23" s="138" t="s">
        <v>100</v>
      </c>
      <c r="I23" s="138" t="s">
        <v>286</v>
      </c>
      <c r="J23" s="138" t="s">
        <v>287</v>
      </c>
      <c r="K23" s="138" t="s">
        <v>288</v>
      </c>
      <c r="L23" s="149" t="s">
        <v>429</v>
      </c>
      <c r="M23" s="149" t="s">
        <v>430</v>
      </c>
      <c r="N23" s="149" t="s">
        <v>431</v>
      </c>
      <c r="O23" s="149" t="s">
        <v>99</v>
      </c>
      <c r="P23" s="138" t="s">
        <v>438</v>
      </c>
      <c r="Q23" s="139"/>
      <c r="R23" s="139"/>
      <c r="S23" s="139"/>
      <c r="T23" s="139"/>
      <c r="U23" s="139"/>
      <c r="V23" s="139"/>
      <c r="W23" s="138" t="s">
        <v>1</v>
      </c>
      <c r="X23" s="138" t="s">
        <v>8</v>
      </c>
      <c r="Y23" s="139"/>
      <c r="Z23" s="139"/>
      <c r="AA23" s="139"/>
      <c r="AB23" s="139"/>
      <c r="AC23" s="139"/>
      <c r="AD23" s="139"/>
      <c r="AE23" s="139"/>
      <c r="AF23" s="139"/>
      <c r="AG23" s="139"/>
      <c r="AH23" s="139"/>
      <c r="AI23" s="139"/>
      <c r="AJ23" s="141" t="s">
        <v>19</v>
      </c>
      <c r="AK23" s="141"/>
      <c r="AL23" s="141" t="s">
        <v>18</v>
      </c>
      <c r="AM23" s="141"/>
      <c r="AN23" s="138" t="s">
        <v>17</v>
      </c>
      <c r="AO23" s="138" t="s">
        <v>16</v>
      </c>
      <c r="AP23" s="138" t="s">
        <v>15</v>
      </c>
      <c r="AQ23" s="138" t="s">
        <v>14</v>
      </c>
      <c r="AR23" s="138" t="s">
        <v>13</v>
      </c>
      <c r="AS23" s="138" t="s">
        <v>12</v>
      </c>
      <c r="AT23" s="138" t="s">
        <v>11</v>
      </c>
      <c r="AU23" s="138" t="s">
        <v>8</v>
      </c>
      <c r="AV23" s="139"/>
      <c r="AW23" s="139"/>
      <c r="AX23" s="139"/>
      <c r="AY23" s="139"/>
      <c r="AZ23" s="139"/>
    </row>
    <row r="24" spans="1:52" ht="78" customHeight="1" x14ac:dyDescent="0.25">
      <c r="A24" s="140"/>
      <c r="B24" s="140"/>
      <c r="C24" s="140"/>
      <c r="D24" s="140"/>
      <c r="E24" s="140"/>
      <c r="F24" s="140"/>
      <c r="G24" s="140"/>
      <c r="H24" s="140"/>
      <c r="I24" s="140"/>
      <c r="J24" s="140"/>
      <c r="K24" s="140"/>
      <c r="L24" s="150"/>
      <c r="M24" s="150"/>
      <c r="N24" s="150"/>
      <c r="O24" s="150"/>
      <c r="P24" s="140"/>
      <c r="Q24" s="140"/>
      <c r="R24" s="140"/>
      <c r="S24" s="140"/>
      <c r="T24" s="140"/>
      <c r="U24" s="140"/>
      <c r="V24" s="140"/>
      <c r="W24" s="140"/>
      <c r="X24" s="140"/>
      <c r="Y24" s="140"/>
      <c r="Z24" s="140"/>
      <c r="AA24" s="140"/>
      <c r="AB24" s="140"/>
      <c r="AC24" s="140"/>
      <c r="AD24" s="140"/>
      <c r="AE24" s="140"/>
      <c r="AF24" s="140"/>
      <c r="AG24" s="140"/>
      <c r="AH24" s="140"/>
      <c r="AI24" s="140"/>
      <c r="AJ24" s="87" t="s">
        <v>10</v>
      </c>
      <c r="AK24" s="87" t="s">
        <v>9</v>
      </c>
      <c r="AL24" s="87" t="s">
        <v>1</v>
      </c>
      <c r="AM24" s="87" t="s">
        <v>8</v>
      </c>
      <c r="AN24" s="140"/>
      <c r="AO24" s="140"/>
      <c r="AP24" s="140"/>
      <c r="AQ24" s="140"/>
      <c r="AR24" s="140"/>
      <c r="AS24" s="140"/>
      <c r="AT24" s="140"/>
      <c r="AU24" s="140"/>
      <c r="AV24" s="140"/>
      <c r="AW24" s="140"/>
      <c r="AX24" s="140"/>
      <c r="AY24" s="140"/>
      <c r="AZ24" s="140"/>
    </row>
    <row r="25" spans="1:52" ht="15.75" x14ac:dyDescent="0.25">
      <c r="A25" s="88" t="s">
        <v>564</v>
      </c>
      <c r="B25" s="88" t="s">
        <v>565</v>
      </c>
      <c r="C25" s="88" t="s">
        <v>567</v>
      </c>
      <c r="D25" s="88" t="s">
        <v>568</v>
      </c>
      <c r="E25" s="88" t="s">
        <v>569</v>
      </c>
      <c r="F25" s="88" t="s">
        <v>570</v>
      </c>
      <c r="G25" s="88" t="s">
        <v>571</v>
      </c>
      <c r="H25" s="88" t="s">
        <v>572</v>
      </c>
      <c r="I25" s="88" t="s">
        <v>573</v>
      </c>
      <c r="J25" s="88" t="s">
        <v>574</v>
      </c>
      <c r="K25" s="88" t="s">
        <v>575</v>
      </c>
      <c r="L25" s="88" t="s">
        <v>576</v>
      </c>
      <c r="M25" s="88" t="s">
        <v>577</v>
      </c>
      <c r="N25" s="88" t="s">
        <v>578</v>
      </c>
      <c r="O25" s="88" t="s">
        <v>579</v>
      </c>
      <c r="P25" s="88" t="s">
        <v>580</v>
      </c>
      <c r="Q25" s="88" t="s">
        <v>581</v>
      </c>
      <c r="R25" s="88" t="s">
        <v>582</v>
      </c>
      <c r="S25" s="88" t="s">
        <v>583</v>
      </c>
      <c r="T25" s="88" t="s">
        <v>584</v>
      </c>
      <c r="U25" s="88" t="s">
        <v>585</v>
      </c>
      <c r="V25" s="88" t="s">
        <v>586</v>
      </c>
      <c r="W25" s="88" t="s">
        <v>587</v>
      </c>
      <c r="X25" s="88" t="s">
        <v>588</v>
      </c>
      <c r="Y25" s="88" t="s">
        <v>589</v>
      </c>
      <c r="Z25" s="88" t="s">
        <v>590</v>
      </c>
      <c r="AA25" s="88" t="s">
        <v>591</v>
      </c>
      <c r="AB25" s="88" t="s">
        <v>592</v>
      </c>
      <c r="AC25" s="88" t="s">
        <v>593</v>
      </c>
      <c r="AD25" s="88" t="s">
        <v>594</v>
      </c>
      <c r="AE25" s="88" t="s">
        <v>595</v>
      </c>
      <c r="AF25" s="88" t="s">
        <v>596</v>
      </c>
      <c r="AG25" s="88" t="s">
        <v>597</v>
      </c>
      <c r="AH25" s="88" t="s">
        <v>598</v>
      </c>
      <c r="AI25" s="88" t="s">
        <v>599</v>
      </c>
      <c r="AJ25" s="88" t="s">
        <v>600</v>
      </c>
      <c r="AK25" s="88" t="s">
        <v>601</v>
      </c>
      <c r="AL25" s="88" t="s">
        <v>602</v>
      </c>
      <c r="AM25" s="88" t="s">
        <v>603</v>
      </c>
      <c r="AN25" s="88" t="s">
        <v>604</v>
      </c>
      <c r="AO25" s="88" t="s">
        <v>605</v>
      </c>
      <c r="AP25" s="88" t="s">
        <v>606</v>
      </c>
      <c r="AQ25" s="88" t="s">
        <v>607</v>
      </c>
      <c r="AR25" s="88" t="s">
        <v>608</v>
      </c>
      <c r="AS25" s="88" t="s">
        <v>609</v>
      </c>
      <c r="AT25" s="88" t="s">
        <v>610</v>
      </c>
      <c r="AU25" s="88" t="s">
        <v>631</v>
      </c>
      <c r="AV25" s="88" t="s">
        <v>632</v>
      </c>
      <c r="AW25" s="88" t="s">
        <v>633</v>
      </c>
      <c r="AX25" s="88" t="s">
        <v>634</v>
      </c>
      <c r="AY25" s="88" t="s">
        <v>611</v>
      </c>
      <c r="AZ25" s="88" t="s">
        <v>612</v>
      </c>
    </row>
    <row r="26" spans="1:52" ht="63" x14ac:dyDescent="0.25">
      <c r="A26" s="89">
        <v>1</v>
      </c>
      <c r="B26" s="88" t="s">
        <v>704</v>
      </c>
      <c r="C26" s="88" t="s">
        <v>402</v>
      </c>
      <c r="D26" s="88" t="s">
        <v>854</v>
      </c>
      <c r="E26" s="88" t="s">
        <v>391</v>
      </c>
      <c r="F26" s="89">
        <v>0</v>
      </c>
      <c r="G26" s="89">
        <v>0</v>
      </c>
      <c r="H26" s="89">
        <v>0</v>
      </c>
      <c r="I26" s="89">
        <v>163</v>
      </c>
      <c r="J26" s="89">
        <v>0</v>
      </c>
      <c r="K26" s="89">
        <v>0</v>
      </c>
      <c r="L26" s="87" t="s">
        <v>558</v>
      </c>
      <c r="M26" s="87" t="s">
        <v>558</v>
      </c>
      <c r="N26" s="87" t="s">
        <v>558</v>
      </c>
      <c r="O26" s="87" t="s">
        <v>558</v>
      </c>
      <c r="P26" s="87" t="s">
        <v>558</v>
      </c>
      <c r="Q26" s="88" t="s">
        <v>541</v>
      </c>
      <c r="R26" s="88" t="s">
        <v>635</v>
      </c>
      <c r="S26" s="88" t="s">
        <v>411</v>
      </c>
      <c r="T26" s="90">
        <v>4113.8502099999996</v>
      </c>
      <c r="U26" s="88" t="s">
        <v>412</v>
      </c>
      <c r="V26" s="90">
        <v>4113.8502099999996</v>
      </c>
      <c r="W26" s="88" t="s">
        <v>523</v>
      </c>
      <c r="X26" s="88" t="s">
        <v>523</v>
      </c>
      <c r="Y26" s="89">
        <v>1</v>
      </c>
      <c r="Z26" s="89">
        <v>1</v>
      </c>
      <c r="AA26" s="88" t="s">
        <v>524</v>
      </c>
      <c r="AB26" s="90">
        <v>4113.8502099999996</v>
      </c>
      <c r="AC26" s="87" t="s">
        <v>391</v>
      </c>
      <c r="AD26" s="89">
        <v>0</v>
      </c>
      <c r="AE26" s="90">
        <v>4113.8502099999996</v>
      </c>
      <c r="AF26" s="90">
        <v>4113.8502099999996</v>
      </c>
      <c r="AG26" s="88" t="s">
        <v>524</v>
      </c>
      <c r="AH26" s="90">
        <v>4113.8502099999996</v>
      </c>
      <c r="AI26" s="89">
        <v>0</v>
      </c>
      <c r="AJ26" s="88"/>
      <c r="AK26" s="88" t="s">
        <v>458</v>
      </c>
      <c r="AL26" s="88" t="s">
        <v>525</v>
      </c>
      <c r="AM26" s="88" t="s">
        <v>526</v>
      </c>
      <c r="AN26" s="88" t="s">
        <v>526</v>
      </c>
      <c r="AO26" s="88" t="s">
        <v>526</v>
      </c>
      <c r="AP26" s="88" t="s">
        <v>527</v>
      </c>
      <c r="AQ26" s="152" t="s">
        <v>528</v>
      </c>
      <c r="AR26" s="152"/>
      <c r="AS26" s="152"/>
      <c r="AT26" s="88" t="s">
        <v>529</v>
      </c>
      <c r="AU26" s="88" t="s">
        <v>636</v>
      </c>
      <c r="AV26" s="88" t="s">
        <v>530</v>
      </c>
      <c r="AW26" s="88" t="s">
        <v>530</v>
      </c>
      <c r="AX26" s="88" t="s">
        <v>770</v>
      </c>
      <c r="AY26" s="88" t="s">
        <v>391</v>
      </c>
      <c r="AZ26" s="88" t="s">
        <v>391</v>
      </c>
    </row>
    <row r="27" spans="1:52" ht="76.5" customHeight="1" x14ac:dyDescent="0.25">
      <c r="A27" s="145">
        <v>2</v>
      </c>
      <c r="B27" s="147" t="s">
        <v>704</v>
      </c>
      <c r="C27" s="147" t="s">
        <v>402</v>
      </c>
      <c r="D27" s="147" t="s">
        <v>854</v>
      </c>
      <c r="E27" s="147" t="s">
        <v>391</v>
      </c>
      <c r="F27" s="145">
        <v>0</v>
      </c>
      <c r="G27" s="145">
        <v>0</v>
      </c>
      <c r="H27" s="145">
        <v>0</v>
      </c>
      <c r="I27" s="145">
        <v>163</v>
      </c>
      <c r="J27" s="145">
        <v>0</v>
      </c>
      <c r="K27" s="145">
        <v>0</v>
      </c>
      <c r="L27" s="138" t="s">
        <v>558</v>
      </c>
      <c r="M27" s="138" t="s">
        <v>558</v>
      </c>
      <c r="N27" s="138" t="s">
        <v>558</v>
      </c>
      <c r="O27" s="138" t="s">
        <v>558</v>
      </c>
      <c r="P27" s="138" t="s">
        <v>558</v>
      </c>
      <c r="Q27" s="147" t="s">
        <v>637</v>
      </c>
      <c r="R27" s="147" t="s">
        <v>638</v>
      </c>
      <c r="S27" s="147" t="s">
        <v>411</v>
      </c>
      <c r="T27" s="156">
        <v>457323.37</v>
      </c>
      <c r="U27" s="147" t="s">
        <v>447</v>
      </c>
      <c r="V27" s="156">
        <v>457323.37</v>
      </c>
      <c r="W27" s="147" t="s">
        <v>448</v>
      </c>
      <c r="X27" s="147" t="s">
        <v>448</v>
      </c>
      <c r="Y27" s="145">
        <v>2</v>
      </c>
      <c r="Z27" s="145">
        <v>2</v>
      </c>
      <c r="AA27" s="88" t="s">
        <v>450</v>
      </c>
      <c r="AB27" s="90">
        <v>457094.70831999998</v>
      </c>
      <c r="AC27" s="147" t="s">
        <v>692</v>
      </c>
      <c r="AD27" s="145">
        <v>0</v>
      </c>
      <c r="AE27" s="90">
        <v>457094.70831999998</v>
      </c>
      <c r="AF27" s="155">
        <v>454094.70831999998</v>
      </c>
      <c r="AG27" s="147" t="s">
        <v>450</v>
      </c>
      <c r="AH27" s="155">
        <v>544913.64997999999</v>
      </c>
      <c r="AI27" s="145">
        <v>0</v>
      </c>
      <c r="AJ27" s="147" t="s">
        <v>639</v>
      </c>
      <c r="AK27" s="147" t="s">
        <v>404</v>
      </c>
      <c r="AL27" s="147" t="s">
        <v>451</v>
      </c>
      <c r="AM27" s="147" t="s">
        <v>464</v>
      </c>
      <c r="AN27" s="147" t="s">
        <v>463</v>
      </c>
      <c r="AO27" s="147" t="s">
        <v>452</v>
      </c>
      <c r="AP27" s="147" t="s">
        <v>453</v>
      </c>
      <c r="AQ27" s="147" t="s">
        <v>640</v>
      </c>
      <c r="AR27" s="147"/>
      <c r="AS27" s="147"/>
      <c r="AT27" s="147" t="s">
        <v>445</v>
      </c>
      <c r="AU27" s="147" t="s">
        <v>454</v>
      </c>
      <c r="AV27" s="147" t="s">
        <v>445</v>
      </c>
      <c r="AW27" s="147" t="s">
        <v>445</v>
      </c>
      <c r="AX27" s="147" t="s">
        <v>641</v>
      </c>
      <c r="AY27" s="147" t="s">
        <v>391</v>
      </c>
      <c r="AZ27" s="147" t="s">
        <v>391</v>
      </c>
    </row>
    <row r="28" spans="1:52" ht="76.5" customHeight="1" x14ac:dyDescent="0.25">
      <c r="A28" s="146"/>
      <c r="B28" s="148"/>
      <c r="C28" s="148"/>
      <c r="D28" s="148"/>
      <c r="E28" s="148"/>
      <c r="F28" s="146"/>
      <c r="G28" s="146"/>
      <c r="H28" s="146"/>
      <c r="I28" s="146"/>
      <c r="J28" s="146"/>
      <c r="K28" s="146"/>
      <c r="L28" s="140"/>
      <c r="M28" s="140"/>
      <c r="N28" s="140"/>
      <c r="O28" s="140"/>
      <c r="P28" s="140"/>
      <c r="Q28" s="148"/>
      <c r="R28" s="148"/>
      <c r="S28" s="148"/>
      <c r="T28" s="146"/>
      <c r="U28" s="148"/>
      <c r="V28" s="146"/>
      <c r="W28" s="148"/>
      <c r="X28" s="148"/>
      <c r="Y28" s="146"/>
      <c r="Z28" s="146"/>
      <c r="AA28" s="88" t="s">
        <v>449</v>
      </c>
      <c r="AB28" s="91">
        <v>457323.04800000001</v>
      </c>
      <c r="AC28" s="148"/>
      <c r="AD28" s="146"/>
      <c r="AE28" s="91">
        <v>457323.04800000001</v>
      </c>
      <c r="AF28" s="146"/>
      <c r="AG28" s="148"/>
      <c r="AH28" s="146"/>
      <c r="AI28" s="146"/>
      <c r="AJ28" s="148"/>
      <c r="AK28" s="148"/>
      <c r="AL28" s="148"/>
      <c r="AM28" s="148"/>
      <c r="AN28" s="148"/>
      <c r="AO28" s="148"/>
      <c r="AP28" s="148"/>
      <c r="AQ28" s="160"/>
      <c r="AR28" s="161"/>
      <c r="AS28" s="162"/>
      <c r="AT28" s="148"/>
      <c r="AU28" s="148"/>
      <c r="AV28" s="148"/>
      <c r="AW28" s="148"/>
      <c r="AX28" s="148"/>
      <c r="AY28" s="148"/>
      <c r="AZ28" s="148"/>
    </row>
    <row r="29" spans="1:52" ht="157.5" x14ac:dyDescent="0.25">
      <c r="A29" s="89">
        <v>3</v>
      </c>
      <c r="B29" s="88" t="s">
        <v>704</v>
      </c>
      <c r="C29" s="88" t="s">
        <v>402</v>
      </c>
      <c r="D29" s="88" t="s">
        <v>854</v>
      </c>
      <c r="E29" s="88" t="s">
        <v>391</v>
      </c>
      <c r="F29" s="89">
        <v>0</v>
      </c>
      <c r="G29" s="89">
        <v>0</v>
      </c>
      <c r="H29" s="89">
        <v>0</v>
      </c>
      <c r="I29" s="89">
        <v>163</v>
      </c>
      <c r="J29" s="89">
        <v>0</v>
      </c>
      <c r="K29" s="89">
        <v>0</v>
      </c>
      <c r="L29" s="87" t="s">
        <v>558</v>
      </c>
      <c r="M29" s="87" t="s">
        <v>558</v>
      </c>
      <c r="N29" s="87" t="s">
        <v>558</v>
      </c>
      <c r="O29" s="87" t="s">
        <v>558</v>
      </c>
      <c r="P29" s="87" t="s">
        <v>558</v>
      </c>
      <c r="Q29" s="88" t="s">
        <v>541</v>
      </c>
      <c r="R29" s="88" t="s">
        <v>642</v>
      </c>
      <c r="S29" s="88" t="s">
        <v>411</v>
      </c>
      <c r="T29" s="92">
        <v>5518.98</v>
      </c>
      <c r="U29" s="88"/>
      <c r="V29" s="92">
        <v>5518.98</v>
      </c>
      <c r="W29" s="88" t="s">
        <v>439</v>
      </c>
      <c r="X29" s="88" t="s">
        <v>439</v>
      </c>
      <c r="Y29" s="89">
        <v>1</v>
      </c>
      <c r="Z29" s="89">
        <v>1</v>
      </c>
      <c r="AA29" s="88" t="s">
        <v>693</v>
      </c>
      <c r="AB29" s="90">
        <v>5458.3333300000004</v>
      </c>
      <c r="AC29" s="87" t="s">
        <v>391</v>
      </c>
      <c r="AD29" s="89">
        <v>0</v>
      </c>
      <c r="AE29" s="90">
        <v>5458.3333300000004</v>
      </c>
      <c r="AF29" s="90">
        <v>5458.3333300000004</v>
      </c>
      <c r="AG29" s="88" t="s">
        <v>693</v>
      </c>
      <c r="AH29" s="90">
        <v>6549.9999900000003</v>
      </c>
      <c r="AI29" s="93">
        <v>5240</v>
      </c>
      <c r="AJ29" s="88" t="s">
        <v>643</v>
      </c>
      <c r="AK29" s="88" t="s">
        <v>404</v>
      </c>
      <c r="AL29" s="88" t="s">
        <v>644</v>
      </c>
      <c r="AM29" s="88" t="s">
        <v>485</v>
      </c>
      <c r="AN29" s="88" t="s">
        <v>486</v>
      </c>
      <c r="AO29" s="88" t="s">
        <v>440</v>
      </c>
      <c r="AP29" s="88" t="s">
        <v>441</v>
      </c>
      <c r="AQ29" s="152" t="s">
        <v>442</v>
      </c>
      <c r="AR29" s="152"/>
      <c r="AS29" s="152"/>
      <c r="AT29" s="88" t="s">
        <v>443</v>
      </c>
      <c r="AU29" s="88" t="s">
        <v>444</v>
      </c>
      <c r="AV29" s="88" t="s">
        <v>443</v>
      </c>
      <c r="AW29" s="88" t="s">
        <v>443</v>
      </c>
      <c r="AX29" s="88" t="s">
        <v>445</v>
      </c>
      <c r="AY29" s="88" t="s">
        <v>391</v>
      </c>
      <c r="AZ29" s="88" t="s">
        <v>645</v>
      </c>
    </row>
    <row r="30" spans="1:52" ht="24" customHeight="1" x14ac:dyDescent="0.25">
      <c r="A30" s="145">
        <v>4</v>
      </c>
      <c r="B30" s="147" t="s">
        <v>704</v>
      </c>
      <c r="C30" s="147" t="s">
        <v>402</v>
      </c>
      <c r="D30" s="147" t="s">
        <v>854</v>
      </c>
      <c r="E30" s="147" t="s">
        <v>391</v>
      </c>
      <c r="F30" s="145">
        <v>0</v>
      </c>
      <c r="G30" s="145">
        <v>0</v>
      </c>
      <c r="H30" s="145">
        <v>0</v>
      </c>
      <c r="I30" s="145">
        <v>163</v>
      </c>
      <c r="J30" s="145">
        <v>0</v>
      </c>
      <c r="K30" s="145">
        <v>0</v>
      </c>
      <c r="L30" s="138" t="s">
        <v>558</v>
      </c>
      <c r="M30" s="138" t="s">
        <v>558</v>
      </c>
      <c r="N30" s="138" t="s">
        <v>558</v>
      </c>
      <c r="O30" s="138" t="s">
        <v>558</v>
      </c>
      <c r="P30" s="138" t="s">
        <v>558</v>
      </c>
      <c r="Q30" s="147" t="s">
        <v>541</v>
      </c>
      <c r="R30" s="147" t="s">
        <v>755</v>
      </c>
      <c r="S30" s="147" t="s">
        <v>411</v>
      </c>
      <c r="T30" s="145">
        <v>450</v>
      </c>
      <c r="U30" s="147" t="s">
        <v>412</v>
      </c>
      <c r="V30" s="145">
        <v>450</v>
      </c>
      <c r="W30" s="147" t="s">
        <v>756</v>
      </c>
      <c r="X30" s="147" t="s">
        <v>756</v>
      </c>
      <c r="Y30" s="145">
        <v>0</v>
      </c>
      <c r="Z30" s="145">
        <v>4</v>
      </c>
      <c r="AA30" s="88" t="s">
        <v>475</v>
      </c>
      <c r="AB30" s="89">
        <v>450</v>
      </c>
      <c r="AC30" s="138" t="s">
        <v>391</v>
      </c>
      <c r="AD30" s="145">
        <v>0</v>
      </c>
      <c r="AE30" s="89">
        <v>450</v>
      </c>
      <c r="AF30" s="145">
        <v>350</v>
      </c>
      <c r="AG30" s="147" t="s">
        <v>757</v>
      </c>
      <c r="AH30" s="145">
        <v>350</v>
      </c>
      <c r="AI30" s="145">
        <v>0</v>
      </c>
      <c r="AJ30" s="147" t="s">
        <v>758</v>
      </c>
      <c r="AK30" s="147" t="s">
        <v>759</v>
      </c>
      <c r="AL30" s="147" t="s">
        <v>760</v>
      </c>
      <c r="AM30" s="147" t="s">
        <v>761</v>
      </c>
      <c r="AN30" s="147" t="s">
        <v>762</v>
      </c>
      <c r="AO30" s="147" t="s">
        <v>763</v>
      </c>
      <c r="AP30" s="147" t="s">
        <v>391</v>
      </c>
      <c r="AQ30" s="147" t="s">
        <v>764</v>
      </c>
      <c r="AR30" s="147"/>
      <c r="AS30" s="147"/>
      <c r="AT30" s="147" t="s">
        <v>765</v>
      </c>
      <c r="AU30" s="147" t="s">
        <v>766</v>
      </c>
      <c r="AV30" s="147" t="s">
        <v>752</v>
      </c>
      <c r="AW30" s="147" t="s">
        <v>752</v>
      </c>
      <c r="AX30" s="147" t="s">
        <v>641</v>
      </c>
      <c r="AY30" s="147" t="s">
        <v>391</v>
      </c>
      <c r="AZ30" s="147" t="s">
        <v>391</v>
      </c>
    </row>
    <row r="31" spans="1:52" ht="24" customHeight="1" x14ac:dyDescent="0.25">
      <c r="A31" s="151"/>
      <c r="B31" s="153"/>
      <c r="C31" s="153"/>
      <c r="D31" s="153"/>
      <c r="E31" s="153"/>
      <c r="F31" s="151"/>
      <c r="G31" s="151"/>
      <c r="H31" s="151"/>
      <c r="I31" s="151"/>
      <c r="J31" s="151"/>
      <c r="K31" s="151"/>
      <c r="L31" s="139"/>
      <c r="M31" s="139"/>
      <c r="N31" s="139"/>
      <c r="O31" s="139"/>
      <c r="P31" s="139"/>
      <c r="Q31" s="153"/>
      <c r="R31" s="153"/>
      <c r="S31" s="153"/>
      <c r="T31" s="151"/>
      <c r="U31" s="153"/>
      <c r="V31" s="151"/>
      <c r="W31" s="153"/>
      <c r="X31" s="153"/>
      <c r="Y31" s="151"/>
      <c r="Z31" s="151"/>
      <c r="AA31" s="88" t="s">
        <v>767</v>
      </c>
      <c r="AB31" s="89">
        <v>780</v>
      </c>
      <c r="AC31" s="139"/>
      <c r="AD31" s="151"/>
      <c r="AE31" s="89">
        <v>780</v>
      </c>
      <c r="AF31" s="151"/>
      <c r="AG31" s="153"/>
      <c r="AH31" s="151"/>
      <c r="AI31" s="151"/>
      <c r="AJ31" s="153"/>
      <c r="AK31" s="153"/>
      <c r="AL31" s="153"/>
      <c r="AM31" s="153"/>
      <c r="AN31" s="153"/>
      <c r="AO31" s="153"/>
      <c r="AP31" s="153"/>
      <c r="AQ31" s="157"/>
      <c r="AR31" s="158"/>
      <c r="AS31" s="159"/>
      <c r="AT31" s="153"/>
      <c r="AU31" s="153"/>
      <c r="AV31" s="153"/>
      <c r="AW31" s="153"/>
      <c r="AX31" s="153"/>
      <c r="AY31" s="153"/>
      <c r="AZ31" s="153"/>
    </row>
    <row r="32" spans="1:52" ht="24" customHeight="1" x14ac:dyDescent="0.25">
      <c r="A32" s="151"/>
      <c r="B32" s="153"/>
      <c r="C32" s="153"/>
      <c r="D32" s="153"/>
      <c r="E32" s="153"/>
      <c r="F32" s="151"/>
      <c r="G32" s="151"/>
      <c r="H32" s="151"/>
      <c r="I32" s="151"/>
      <c r="J32" s="151"/>
      <c r="K32" s="151"/>
      <c r="L32" s="139"/>
      <c r="M32" s="139"/>
      <c r="N32" s="139"/>
      <c r="O32" s="139"/>
      <c r="P32" s="139"/>
      <c r="Q32" s="153"/>
      <c r="R32" s="153"/>
      <c r="S32" s="153"/>
      <c r="T32" s="151"/>
      <c r="U32" s="153"/>
      <c r="V32" s="151"/>
      <c r="W32" s="153"/>
      <c r="X32" s="153"/>
      <c r="Y32" s="151"/>
      <c r="Z32" s="151"/>
      <c r="AA32" s="88" t="s">
        <v>768</v>
      </c>
      <c r="AB32" s="89">
        <v>648</v>
      </c>
      <c r="AC32" s="139"/>
      <c r="AD32" s="151"/>
      <c r="AE32" s="89">
        <v>648</v>
      </c>
      <c r="AF32" s="151"/>
      <c r="AG32" s="153"/>
      <c r="AH32" s="151"/>
      <c r="AI32" s="151"/>
      <c r="AJ32" s="153"/>
      <c r="AK32" s="153"/>
      <c r="AL32" s="153"/>
      <c r="AM32" s="153"/>
      <c r="AN32" s="153"/>
      <c r="AO32" s="153"/>
      <c r="AP32" s="153"/>
      <c r="AQ32" s="157"/>
      <c r="AR32" s="158"/>
      <c r="AS32" s="159"/>
      <c r="AT32" s="153"/>
      <c r="AU32" s="153"/>
      <c r="AV32" s="153"/>
      <c r="AW32" s="153"/>
      <c r="AX32" s="153"/>
      <c r="AY32" s="153"/>
      <c r="AZ32" s="153"/>
    </row>
    <row r="33" spans="1:52" ht="24" customHeight="1" x14ac:dyDescent="0.25">
      <c r="A33" s="146"/>
      <c r="B33" s="148"/>
      <c r="C33" s="148"/>
      <c r="D33" s="148"/>
      <c r="E33" s="148"/>
      <c r="F33" s="146"/>
      <c r="G33" s="146"/>
      <c r="H33" s="146"/>
      <c r="I33" s="146"/>
      <c r="J33" s="146"/>
      <c r="K33" s="146"/>
      <c r="L33" s="140"/>
      <c r="M33" s="140"/>
      <c r="N33" s="140"/>
      <c r="O33" s="140"/>
      <c r="P33" s="140"/>
      <c r="Q33" s="148"/>
      <c r="R33" s="148"/>
      <c r="S33" s="148"/>
      <c r="T33" s="146"/>
      <c r="U33" s="148"/>
      <c r="V33" s="146"/>
      <c r="W33" s="148"/>
      <c r="X33" s="148"/>
      <c r="Y33" s="146"/>
      <c r="Z33" s="146"/>
      <c r="AA33" s="88" t="s">
        <v>757</v>
      </c>
      <c r="AB33" s="89">
        <v>350</v>
      </c>
      <c r="AC33" s="140"/>
      <c r="AD33" s="146"/>
      <c r="AE33" s="89">
        <v>350</v>
      </c>
      <c r="AF33" s="146"/>
      <c r="AG33" s="148"/>
      <c r="AH33" s="146"/>
      <c r="AI33" s="146"/>
      <c r="AJ33" s="148"/>
      <c r="AK33" s="148"/>
      <c r="AL33" s="148"/>
      <c r="AM33" s="148"/>
      <c r="AN33" s="148"/>
      <c r="AO33" s="148"/>
      <c r="AP33" s="148"/>
      <c r="AQ33" s="160"/>
      <c r="AR33" s="161"/>
      <c r="AS33" s="162"/>
      <c r="AT33" s="148"/>
      <c r="AU33" s="148"/>
      <c r="AV33" s="148"/>
      <c r="AW33" s="148"/>
      <c r="AX33" s="148"/>
      <c r="AY33" s="148"/>
      <c r="AZ33" s="148"/>
    </row>
    <row r="34" spans="1:52" ht="126" x14ac:dyDescent="0.25">
      <c r="A34" s="89">
        <v>5</v>
      </c>
      <c r="B34" s="88" t="s">
        <v>704</v>
      </c>
      <c r="C34" s="88" t="s">
        <v>402</v>
      </c>
      <c r="D34" s="88" t="s">
        <v>854</v>
      </c>
      <c r="E34" s="88" t="s">
        <v>391</v>
      </c>
      <c r="F34" s="89">
        <v>0</v>
      </c>
      <c r="G34" s="89">
        <v>0</v>
      </c>
      <c r="H34" s="89">
        <v>0</v>
      </c>
      <c r="I34" s="89">
        <v>163</v>
      </c>
      <c r="J34" s="89">
        <v>0</v>
      </c>
      <c r="K34" s="89">
        <v>0</v>
      </c>
      <c r="L34" s="87" t="s">
        <v>558</v>
      </c>
      <c r="M34" s="87" t="s">
        <v>558</v>
      </c>
      <c r="N34" s="87" t="s">
        <v>558</v>
      </c>
      <c r="O34" s="87" t="s">
        <v>558</v>
      </c>
      <c r="P34" s="87" t="s">
        <v>558</v>
      </c>
      <c r="Q34" s="88" t="s">
        <v>541</v>
      </c>
      <c r="R34" s="88" t="s">
        <v>646</v>
      </c>
      <c r="S34" s="88" t="s">
        <v>455</v>
      </c>
      <c r="T34" s="90">
        <v>18002.864870000001</v>
      </c>
      <c r="U34" s="88" t="s">
        <v>403</v>
      </c>
      <c r="V34" s="90">
        <v>18002.864870000001</v>
      </c>
      <c r="W34" s="88" t="s">
        <v>456</v>
      </c>
      <c r="X34" s="88" t="s">
        <v>456</v>
      </c>
      <c r="Y34" s="89">
        <v>1</v>
      </c>
      <c r="Z34" s="89">
        <v>1</v>
      </c>
      <c r="AA34" s="88" t="s">
        <v>457</v>
      </c>
      <c r="AB34" s="90">
        <v>18002.684870000001</v>
      </c>
      <c r="AC34" s="87" t="s">
        <v>391</v>
      </c>
      <c r="AD34" s="89">
        <v>0</v>
      </c>
      <c r="AE34" s="90">
        <v>18002.684870000001</v>
      </c>
      <c r="AF34" s="90">
        <v>18002.684870000001</v>
      </c>
      <c r="AG34" s="88" t="s">
        <v>457</v>
      </c>
      <c r="AH34" s="90">
        <v>18002.684870000001</v>
      </c>
      <c r="AI34" s="90">
        <v>1580.46018</v>
      </c>
      <c r="AJ34" s="88"/>
      <c r="AK34" s="88" t="s">
        <v>458</v>
      </c>
      <c r="AL34" s="88" t="s">
        <v>459</v>
      </c>
      <c r="AM34" s="88" t="s">
        <v>460</v>
      </c>
      <c r="AN34" s="88" t="s">
        <v>460</v>
      </c>
      <c r="AO34" s="88" t="s">
        <v>460</v>
      </c>
      <c r="AP34" s="88" t="s">
        <v>461</v>
      </c>
      <c r="AQ34" s="152" t="s">
        <v>462</v>
      </c>
      <c r="AR34" s="152"/>
      <c r="AS34" s="152"/>
      <c r="AT34" s="88" t="s">
        <v>463</v>
      </c>
      <c r="AU34" s="88" t="s">
        <v>460</v>
      </c>
      <c r="AV34" s="88" t="s">
        <v>463</v>
      </c>
      <c r="AW34" s="88" t="s">
        <v>463</v>
      </c>
      <c r="AX34" s="88" t="s">
        <v>769</v>
      </c>
      <c r="AY34" s="88" t="s">
        <v>391</v>
      </c>
      <c r="AZ34" s="88" t="s">
        <v>855</v>
      </c>
    </row>
    <row r="35" spans="1:52" ht="110.25" customHeight="1" x14ac:dyDescent="0.25">
      <c r="A35" s="89">
        <v>6</v>
      </c>
      <c r="B35" s="88" t="s">
        <v>704</v>
      </c>
      <c r="C35" s="88" t="s">
        <v>402</v>
      </c>
      <c r="D35" s="88" t="s">
        <v>854</v>
      </c>
      <c r="E35" s="88" t="s">
        <v>391</v>
      </c>
      <c r="F35" s="89">
        <v>0</v>
      </c>
      <c r="G35" s="89">
        <v>0</v>
      </c>
      <c r="H35" s="89">
        <v>0</v>
      </c>
      <c r="I35" s="89">
        <v>163</v>
      </c>
      <c r="J35" s="89">
        <v>0</v>
      </c>
      <c r="K35" s="89">
        <v>0</v>
      </c>
      <c r="L35" s="87" t="s">
        <v>558</v>
      </c>
      <c r="M35" s="87" t="s">
        <v>558</v>
      </c>
      <c r="N35" s="87" t="s">
        <v>558</v>
      </c>
      <c r="O35" s="87" t="s">
        <v>558</v>
      </c>
      <c r="P35" s="87" t="s">
        <v>558</v>
      </c>
      <c r="Q35" s="88" t="s">
        <v>541</v>
      </c>
      <c r="R35" s="88" t="s">
        <v>647</v>
      </c>
      <c r="S35" s="88" t="s">
        <v>455</v>
      </c>
      <c r="T35" s="94">
        <v>45.797280000000001</v>
      </c>
      <c r="U35" s="88" t="s">
        <v>403</v>
      </c>
      <c r="V35" s="94">
        <v>45.797280000000001</v>
      </c>
      <c r="W35" s="88" t="s">
        <v>456</v>
      </c>
      <c r="X35" s="88" t="s">
        <v>456</v>
      </c>
      <c r="Y35" s="89">
        <v>1</v>
      </c>
      <c r="Z35" s="89">
        <v>1</v>
      </c>
      <c r="AA35" s="88" t="s">
        <v>457</v>
      </c>
      <c r="AB35" s="94">
        <v>45.797280000000001</v>
      </c>
      <c r="AC35" s="87" t="s">
        <v>391</v>
      </c>
      <c r="AD35" s="89">
        <v>0</v>
      </c>
      <c r="AE35" s="94">
        <v>45.797280000000001</v>
      </c>
      <c r="AF35" s="94">
        <v>45.797280000000001</v>
      </c>
      <c r="AG35" s="88" t="s">
        <v>457</v>
      </c>
      <c r="AH35" s="94">
        <v>45.797280000000001</v>
      </c>
      <c r="AI35" s="94">
        <v>1.1512899999999999</v>
      </c>
      <c r="AJ35" s="88"/>
      <c r="AK35" s="88" t="s">
        <v>458</v>
      </c>
      <c r="AL35" s="88" t="s">
        <v>459</v>
      </c>
      <c r="AM35" s="88" t="s">
        <v>464</v>
      </c>
      <c r="AN35" s="88" t="s">
        <v>464</v>
      </c>
      <c r="AO35" s="88" t="s">
        <v>464</v>
      </c>
      <c r="AP35" s="88" t="s">
        <v>461</v>
      </c>
      <c r="AQ35" s="152" t="s">
        <v>465</v>
      </c>
      <c r="AR35" s="152"/>
      <c r="AS35" s="152"/>
      <c r="AT35" s="88" t="s">
        <v>463</v>
      </c>
      <c r="AU35" s="88" t="s">
        <v>466</v>
      </c>
      <c r="AV35" s="88" t="s">
        <v>463</v>
      </c>
      <c r="AW35" s="88" t="s">
        <v>463</v>
      </c>
      <c r="AX35" s="88" t="s">
        <v>641</v>
      </c>
      <c r="AY35" s="88" t="s">
        <v>391</v>
      </c>
      <c r="AZ35" s="88" t="s">
        <v>391</v>
      </c>
    </row>
    <row r="36" spans="1:52" ht="126" x14ac:dyDescent="0.25">
      <c r="A36" s="89">
        <v>7</v>
      </c>
      <c r="B36" s="88" t="s">
        <v>704</v>
      </c>
      <c r="C36" s="88" t="s">
        <v>402</v>
      </c>
      <c r="D36" s="88" t="s">
        <v>854</v>
      </c>
      <c r="E36" s="88" t="s">
        <v>391</v>
      </c>
      <c r="F36" s="89">
        <v>0</v>
      </c>
      <c r="G36" s="89">
        <v>0</v>
      </c>
      <c r="H36" s="89">
        <v>0</v>
      </c>
      <c r="I36" s="89">
        <v>163</v>
      </c>
      <c r="J36" s="89">
        <v>0</v>
      </c>
      <c r="K36" s="89">
        <v>0</v>
      </c>
      <c r="L36" s="87" t="s">
        <v>558</v>
      </c>
      <c r="M36" s="87" t="s">
        <v>558</v>
      </c>
      <c r="N36" s="87" t="s">
        <v>558</v>
      </c>
      <c r="O36" s="87" t="s">
        <v>558</v>
      </c>
      <c r="P36" s="87" t="s">
        <v>558</v>
      </c>
      <c r="Q36" s="88" t="s">
        <v>541</v>
      </c>
      <c r="R36" s="88" t="s">
        <v>648</v>
      </c>
      <c r="S36" s="88" t="s">
        <v>455</v>
      </c>
      <c r="T36" s="94">
        <v>4.1153199999999996</v>
      </c>
      <c r="U36" s="88" t="s">
        <v>403</v>
      </c>
      <c r="V36" s="94">
        <v>4.1153199999999996</v>
      </c>
      <c r="W36" s="88" t="s">
        <v>456</v>
      </c>
      <c r="X36" s="88" t="s">
        <v>456</v>
      </c>
      <c r="Y36" s="89">
        <v>1</v>
      </c>
      <c r="Z36" s="89">
        <v>1</v>
      </c>
      <c r="AA36" s="88" t="s">
        <v>467</v>
      </c>
      <c r="AB36" s="94">
        <v>4.1153199999999996</v>
      </c>
      <c r="AC36" s="87" t="s">
        <v>391</v>
      </c>
      <c r="AD36" s="89">
        <v>0</v>
      </c>
      <c r="AE36" s="94">
        <v>4.1153199999999996</v>
      </c>
      <c r="AF36" s="94">
        <v>4.1153199999999996</v>
      </c>
      <c r="AG36" s="88" t="s">
        <v>467</v>
      </c>
      <c r="AH36" s="94">
        <v>12.404059999999999</v>
      </c>
      <c r="AI36" s="94">
        <v>1.79576</v>
      </c>
      <c r="AJ36" s="88"/>
      <c r="AK36" s="88" t="s">
        <v>458</v>
      </c>
      <c r="AL36" s="88" t="s">
        <v>459</v>
      </c>
      <c r="AM36" s="88" t="s">
        <v>464</v>
      </c>
      <c r="AN36" s="88" t="s">
        <v>464</v>
      </c>
      <c r="AO36" s="88" t="s">
        <v>464</v>
      </c>
      <c r="AP36" s="88" t="s">
        <v>461</v>
      </c>
      <c r="AQ36" s="152" t="s">
        <v>468</v>
      </c>
      <c r="AR36" s="152"/>
      <c r="AS36" s="152"/>
      <c r="AT36" s="88" t="s">
        <v>463</v>
      </c>
      <c r="AU36" s="88" t="s">
        <v>469</v>
      </c>
      <c r="AV36" s="88" t="s">
        <v>463</v>
      </c>
      <c r="AW36" s="88" t="s">
        <v>445</v>
      </c>
      <c r="AX36" s="88" t="s">
        <v>641</v>
      </c>
      <c r="AY36" s="88" t="s">
        <v>391</v>
      </c>
      <c r="AZ36" s="88" t="s">
        <v>754</v>
      </c>
    </row>
    <row r="37" spans="1:52" ht="15.75" customHeight="1" x14ac:dyDescent="0.25">
      <c r="A37" s="145">
        <v>8</v>
      </c>
      <c r="B37" s="147" t="s">
        <v>704</v>
      </c>
      <c r="C37" s="147" t="s">
        <v>649</v>
      </c>
      <c r="D37" s="147" t="s">
        <v>854</v>
      </c>
      <c r="E37" s="147" t="s">
        <v>391</v>
      </c>
      <c r="F37" s="145">
        <v>0</v>
      </c>
      <c r="G37" s="145">
        <v>0</v>
      </c>
      <c r="H37" s="145">
        <v>0</v>
      </c>
      <c r="I37" s="145">
        <v>163</v>
      </c>
      <c r="J37" s="145">
        <v>0</v>
      </c>
      <c r="K37" s="145">
        <v>0</v>
      </c>
      <c r="L37" s="138" t="s">
        <v>558</v>
      </c>
      <c r="M37" s="138" t="s">
        <v>558</v>
      </c>
      <c r="N37" s="138" t="s">
        <v>558</v>
      </c>
      <c r="O37" s="138" t="s">
        <v>558</v>
      </c>
      <c r="P37" s="138" t="s">
        <v>558</v>
      </c>
      <c r="Q37" s="147" t="s">
        <v>446</v>
      </c>
      <c r="R37" s="147" t="s">
        <v>650</v>
      </c>
      <c r="S37" s="147" t="s">
        <v>411</v>
      </c>
      <c r="T37" s="165">
        <v>890455.86600000004</v>
      </c>
      <c r="U37" s="147" t="s">
        <v>412</v>
      </c>
      <c r="V37" s="165">
        <v>890455.86600000004</v>
      </c>
      <c r="W37" s="147" t="s">
        <v>493</v>
      </c>
      <c r="X37" s="147" t="s">
        <v>493</v>
      </c>
      <c r="Y37" s="145">
        <v>27</v>
      </c>
      <c r="Z37" s="145">
        <v>5</v>
      </c>
      <c r="AA37" s="88" t="s">
        <v>651</v>
      </c>
      <c r="AB37" s="90">
        <v>725764.89237000002</v>
      </c>
      <c r="AC37" s="138" t="s">
        <v>391</v>
      </c>
      <c r="AD37" s="145">
        <v>1</v>
      </c>
      <c r="AE37" s="90">
        <v>725764.89237000002</v>
      </c>
      <c r="AF37" s="155">
        <v>725764.89237000002</v>
      </c>
      <c r="AG37" s="147" t="s">
        <v>651</v>
      </c>
      <c r="AH37" s="155">
        <v>725764.89237000002</v>
      </c>
      <c r="AI37" s="145">
        <v>0</v>
      </c>
      <c r="AJ37" s="147" t="s">
        <v>652</v>
      </c>
      <c r="AK37" s="147" t="s">
        <v>404</v>
      </c>
      <c r="AL37" s="147" t="s">
        <v>653</v>
      </c>
      <c r="AM37" s="147" t="s">
        <v>654</v>
      </c>
      <c r="AN37" s="147" t="s">
        <v>655</v>
      </c>
      <c r="AO37" s="147" t="s">
        <v>656</v>
      </c>
      <c r="AP37" s="147" t="s">
        <v>391</v>
      </c>
      <c r="AQ37" s="147" t="s">
        <v>391</v>
      </c>
      <c r="AR37" s="147"/>
      <c r="AS37" s="147"/>
      <c r="AT37" s="147" t="s">
        <v>657</v>
      </c>
      <c r="AU37" s="147" t="s">
        <v>658</v>
      </c>
      <c r="AV37" s="147" t="s">
        <v>657</v>
      </c>
      <c r="AW37" s="147" t="s">
        <v>657</v>
      </c>
      <c r="AX37" s="147" t="s">
        <v>659</v>
      </c>
      <c r="AY37" s="147" t="s">
        <v>391</v>
      </c>
      <c r="AZ37" s="147" t="s">
        <v>660</v>
      </c>
    </row>
    <row r="38" spans="1:52" ht="15.75" x14ac:dyDescent="0.25">
      <c r="A38" s="151"/>
      <c r="B38" s="153"/>
      <c r="C38" s="153"/>
      <c r="D38" s="153"/>
      <c r="E38" s="153"/>
      <c r="F38" s="151"/>
      <c r="G38" s="151"/>
      <c r="H38" s="151"/>
      <c r="I38" s="151"/>
      <c r="J38" s="151"/>
      <c r="K38" s="151"/>
      <c r="L38" s="139"/>
      <c r="M38" s="139"/>
      <c r="N38" s="139"/>
      <c r="O38" s="139"/>
      <c r="P38" s="139"/>
      <c r="Q38" s="153"/>
      <c r="R38" s="153"/>
      <c r="S38" s="153"/>
      <c r="T38" s="151"/>
      <c r="U38" s="153"/>
      <c r="V38" s="151"/>
      <c r="W38" s="153"/>
      <c r="X38" s="153"/>
      <c r="Y38" s="151"/>
      <c r="Z38" s="151"/>
      <c r="AA38" s="88" t="s">
        <v>661</v>
      </c>
      <c r="AB38" s="90">
        <v>725267.87245999998</v>
      </c>
      <c r="AC38" s="139"/>
      <c r="AD38" s="151"/>
      <c r="AE38" s="90">
        <v>725267.87245999998</v>
      </c>
      <c r="AF38" s="151"/>
      <c r="AG38" s="153"/>
      <c r="AH38" s="151"/>
      <c r="AI38" s="151"/>
      <c r="AJ38" s="153"/>
      <c r="AK38" s="153"/>
      <c r="AL38" s="153"/>
      <c r="AM38" s="153"/>
      <c r="AN38" s="153"/>
      <c r="AO38" s="153"/>
      <c r="AP38" s="153"/>
      <c r="AQ38" s="157"/>
      <c r="AR38" s="158"/>
      <c r="AS38" s="159"/>
      <c r="AT38" s="153"/>
      <c r="AU38" s="153"/>
      <c r="AV38" s="153"/>
      <c r="AW38" s="153"/>
      <c r="AX38" s="153"/>
      <c r="AY38" s="153"/>
      <c r="AZ38" s="153"/>
    </row>
    <row r="39" spans="1:52" ht="15.75" x14ac:dyDescent="0.25">
      <c r="A39" s="151"/>
      <c r="B39" s="153"/>
      <c r="C39" s="153"/>
      <c r="D39" s="153"/>
      <c r="E39" s="153"/>
      <c r="F39" s="151"/>
      <c r="G39" s="151"/>
      <c r="H39" s="151"/>
      <c r="I39" s="151"/>
      <c r="J39" s="151"/>
      <c r="K39" s="151"/>
      <c r="L39" s="139"/>
      <c r="M39" s="139"/>
      <c r="N39" s="139"/>
      <c r="O39" s="139"/>
      <c r="P39" s="139"/>
      <c r="Q39" s="153"/>
      <c r="R39" s="153"/>
      <c r="S39" s="153"/>
      <c r="T39" s="151"/>
      <c r="U39" s="153"/>
      <c r="V39" s="151"/>
      <c r="W39" s="153"/>
      <c r="X39" s="153"/>
      <c r="Y39" s="151"/>
      <c r="Z39" s="151"/>
      <c r="AA39" s="88" t="s">
        <v>487</v>
      </c>
      <c r="AB39" s="90">
        <v>636475.91102</v>
      </c>
      <c r="AC39" s="139"/>
      <c r="AD39" s="151"/>
      <c r="AE39" s="90">
        <v>636475.91102</v>
      </c>
      <c r="AF39" s="151"/>
      <c r="AG39" s="153"/>
      <c r="AH39" s="151"/>
      <c r="AI39" s="151"/>
      <c r="AJ39" s="153"/>
      <c r="AK39" s="153"/>
      <c r="AL39" s="153"/>
      <c r="AM39" s="153"/>
      <c r="AN39" s="153"/>
      <c r="AO39" s="153"/>
      <c r="AP39" s="153"/>
      <c r="AQ39" s="157"/>
      <c r="AR39" s="158"/>
      <c r="AS39" s="159"/>
      <c r="AT39" s="153"/>
      <c r="AU39" s="153"/>
      <c r="AV39" s="153"/>
      <c r="AW39" s="153"/>
      <c r="AX39" s="153"/>
      <c r="AY39" s="153"/>
      <c r="AZ39" s="153"/>
    </row>
    <row r="40" spans="1:52" ht="15.75" x14ac:dyDescent="0.25">
      <c r="A40" s="151"/>
      <c r="B40" s="153"/>
      <c r="C40" s="153"/>
      <c r="D40" s="153"/>
      <c r="E40" s="153"/>
      <c r="F40" s="151"/>
      <c r="G40" s="151"/>
      <c r="H40" s="151"/>
      <c r="I40" s="151"/>
      <c r="J40" s="151"/>
      <c r="K40" s="151"/>
      <c r="L40" s="139"/>
      <c r="M40" s="139"/>
      <c r="N40" s="139"/>
      <c r="O40" s="139"/>
      <c r="P40" s="139"/>
      <c r="Q40" s="153"/>
      <c r="R40" s="153"/>
      <c r="S40" s="153"/>
      <c r="T40" s="151"/>
      <c r="U40" s="153"/>
      <c r="V40" s="151"/>
      <c r="W40" s="153"/>
      <c r="X40" s="153"/>
      <c r="Y40" s="151"/>
      <c r="Z40" s="151"/>
      <c r="AA40" s="88" t="s">
        <v>488</v>
      </c>
      <c r="AB40" s="90">
        <v>725775.32203000004</v>
      </c>
      <c r="AC40" s="139"/>
      <c r="AD40" s="151"/>
      <c r="AE40" s="90">
        <v>725775.32203000004</v>
      </c>
      <c r="AF40" s="151"/>
      <c r="AG40" s="153"/>
      <c r="AH40" s="151"/>
      <c r="AI40" s="151"/>
      <c r="AJ40" s="153"/>
      <c r="AK40" s="153"/>
      <c r="AL40" s="153"/>
      <c r="AM40" s="153"/>
      <c r="AN40" s="153"/>
      <c r="AO40" s="153"/>
      <c r="AP40" s="153"/>
      <c r="AQ40" s="157"/>
      <c r="AR40" s="158"/>
      <c r="AS40" s="159"/>
      <c r="AT40" s="153"/>
      <c r="AU40" s="153"/>
      <c r="AV40" s="153"/>
      <c r="AW40" s="153"/>
      <c r="AX40" s="153"/>
      <c r="AY40" s="153"/>
      <c r="AZ40" s="153"/>
    </row>
    <row r="41" spans="1:52" ht="15.75" x14ac:dyDescent="0.25">
      <c r="A41" s="146"/>
      <c r="B41" s="148"/>
      <c r="C41" s="148"/>
      <c r="D41" s="148"/>
      <c r="E41" s="148"/>
      <c r="F41" s="146"/>
      <c r="G41" s="146"/>
      <c r="H41" s="146"/>
      <c r="I41" s="146"/>
      <c r="J41" s="146"/>
      <c r="K41" s="146"/>
      <c r="L41" s="140"/>
      <c r="M41" s="140"/>
      <c r="N41" s="140"/>
      <c r="O41" s="140"/>
      <c r="P41" s="140"/>
      <c r="Q41" s="148"/>
      <c r="R41" s="148"/>
      <c r="S41" s="148"/>
      <c r="T41" s="146"/>
      <c r="U41" s="148"/>
      <c r="V41" s="146"/>
      <c r="W41" s="148"/>
      <c r="X41" s="148"/>
      <c r="Y41" s="146"/>
      <c r="Z41" s="146"/>
      <c r="AA41" s="88" t="s">
        <v>489</v>
      </c>
      <c r="AB41" s="90">
        <v>744882.65729</v>
      </c>
      <c r="AC41" s="140"/>
      <c r="AD41" s="146"/>
      <c r="AE41" s="90">
        <v>744882.65729</v>
      </c>
      <c r="AF41" s="146"/>
      <c r="AG41" s="148"/>
      <c r="AH41" s="146"/>
      <c r="AI41" s="146"/>
      <c r="AJ41" s="148"/>
      <c r="AK41" s="148"/>
      <c r="AL41" s="148"/>
      <c r="AM41" s="148"/>
      <c r="AN41" s="148"/>
      <c r="AO41" s="148"/>
      <c r="AP41" s="148"/>
      <c r="AQ41" s="160"/>
      <c r="AR41" s="161"/>
      <c r="AS41" s="162"/>
      <c r="AT41" s="148"/>
      <c r="AU41" s="148"/>
      <c r="AV41" s="148"/>
      <c r="AW41" s="148"/>
      <c r="AX41" s="148"/>
      <c r="AY41" s="148"/>
      <c r="AZ41" s="148"/>
    </row>
    <row r="42" spans="1:52" ht="144" customHeight="1" x14ac:dyDescent="0.25">
      <c r="A42" s="89">
        <v>9</v>
      </c>
      <c r="B42" s="88" t="s">
        <v>704</v>
      </c>
      <c r="C42" s="88" t="s">
        <v>402</v>
      </c>
      <c r="D42" s="88" t="s">
        <v>854</v>
      </c>
      <c r="E42" s="88" t="s">
        <v>391</v>
      </c>
      <c r="F42" s="89">
        <v>0</v>
      </c>
      <c r="G42" s="89">
        <v>0</v>
      </c>
      <c r="H42" s="89">
        <v>0</v>
      </c>
      <c r="I42" s="89">
        <v>163</v>
      </c>
      <c r="J42" s="89">
        <v>0</v>
      </c>
      <c r="K42" s="89">
        <v>0</v>
      </c>
      <c r="L42" s="87" t="s">
        <v>558</v>
      </c>
      <c r="M42" s="87" t="s">
        <v>558</v>
      </c>
      <c r="N42" s="87" t="s">
        <v>558</v>
      </c>
      <c r="O42" s="87" t="s">
        <v>558</v>
      </c>
      <c r="P42" s="87" t="s">
        <v>558</v>
      </c>
      <c r="Q42" s="88" t="s">
        <v>541</v>
      </c>
      <c r="R42" s="88" t="s">
        <v>662</v>
      </c>
      <c r="S42" s="88" t="s">
        <v>455</v>
      </c>
      <c r="T42" s="95">
        <v>0.14610000000000001</v>
      </c>
      <c r="U42" s="88"/>
      <c r="V42" s="95">
        <v>0.14610000000000001</v>
      </c>
      <c r="W42" s="88" t="s">
        <v>456</v>
      </c>
      <c r="X42" s="88" t="s">
        <v>456</v>
      </c>
      <c r="Y42" s="89">
        <v>1</v>
      </c>
      <c r="Z42" s="89">
        <v>1</v>
      </c>
      <c r="AA42" s="88" t="s">
        <v>470</v>
      </c>
      <c r="AB42" s="95">
        <v>0.14610000000000001</v>
      </c>
      <c r="AC42" s="87" t="s">
        <v>391</v>
      </c>
      <c r="AD42" s="89">
        <v>0</v>
      </c>
      <c r="AE42" s="95">
        <v>0.14610000000000001</v>
      </c>
      <c r="AF42" s="95">
        <v>0.14610000000000001</v>
      </c>
      <c r="AG42" s="88" t="s">
        <v>470</v>
      </c>
      <c r="AH42" s="95">
        <v>0.14610000000000001</v>
      </c>
      <c r="AI42" s="95">
        <v>0.14610000000000001</v>
      </c>
      <c r="AJ42" s="88"/>
      <c r="AK42" s="88" t="s">
        <v>458</v>
      </c>
      <c r="AL42" s="88" t="s">
        <v>471</v>
      </c>
      <c r="AM42" s="88" t="s">
        <v>490</v>
      </c>
      <c r="AN42" s="88" t="s">
        <v>464</v>
      </c>
      <c r="AO42" s="88" t="s">
        <v>464</v>
      </c>
      <c r="AP42" s="88" t="s">
        <v>694</v>
      </c>
      <c r="AQ42" s="152" t="s">
        <v>468</v>
      </c>
      <c r="AR42" s="152"/>
      <c r="AS42" s="152"/>
      <c r="AT42" s="88" t="s">
        <v>463</v>
      </c>
      <c r="AU42" s="88" t="s">
        <v>472</v>
      </c>
      <c r="AV42" s="88" t="s">
        <v>463</v>
      </c>
      <c r="AW42" s="88" t="s">
        <v>463</v>
      </c>
      <c r="AX42" s="88" t="s">
        <v>445</v>
      </c>
      <c r="AY42" s="88" t="s">
        <v>391</v>
      </c>
      <c r="AZ42" s="88" t="s">
        <v>705</v>
      </c>
    </row>
    <row r="43" spans="1:52" ht="87" customHeight="1" x14ac:dyDescent="0.25">
      <c r="A43" s="89">
        <v>10</v>
      </c>
      <c r="B43" s="88" t="s">
        <v>704</v>
      </c>
      <c r="C43" s="88" t="s">
        <v>402</v>
      </c>
      <c r="D43" s="88" t="s">
        <v>854</v>
      </c>
      <c r="E43" s="88" t="s">
        <v>391</v>
      </c>
      <c r="F43" s="89">
        <v>0</v>
      </c>
      <c r="G43" s="89">
        <v>0</v>
      </c>
      <c r="H43" s="89">
        <v>0</v>
      </c>
      <c r="I43" s="89">
        <v>163</v>
      </c>
      <c r="J43" s="89">
        <v>0</v>
      </c>
      <c r="K43" s="89">
        <v>0</v>
      </c>
      <c r="L43" s="87" t="s">
        <v>558</v>
      </c>
      <c r="M43" s="87" t="s">
        <v>558</v>
      </c>
      <c r="N43" s="87" t="s">
        <v>558</v>
      </c>
      <c r="O43" s="87" t="s">
        <v>558</v>
      </c>
      <c r="P43" s="87" t="s">
        <v>558</v>
      </c>
      <c r="Q43" s="88" t="s">
        <v>541</v>
      </c>
      <c r="R43" s="88" t="s">
        <v>695</v>
      </c>
      <c r="S43" s="88" t="s">
        <v>455</v>
      </c>
      <c r="T43" s="90">
        <v>5458.3333300000004</v>
      </c>
      <c r="U43" s="88" t="s">
        <v>543</v>
      </c>
      <c r="V43" s="90">
        <v>5458.3333300000004</v>
      </c>
      <c r="W43" s="88" t="s">
        <v>456</v>
      </c>
      <c r="X43" s="88" t="s">
        <v>456</v>
      </c>
      <c r="Y43" s="89">
        <v>1</v>
      </c>
      <c r="Z43" s="89">
        <v>1</v>
      </c>
      <c r="AA43" s="88" t="s">
        <v>693</v>
      </c>
      <c r="AB43" s="90">
        <v>5458.3333300000004</v>
      </c>
      <c r="AC43" s="87" t="s">
        <v>391</v>
      </c>
      <c r="AD43" s="89">
        <v>0</v>
      </c>
      <c r="AE43" s="90">
        <v>5458.3333300000004</v>
      </c>
      <c r="AF43" s="90">
        <v>5458.3333300000004</v>
      </c>
      <c r="AG43" s="88" t="s">
        <v>693</v>
      </c>
      <c r="AH43" s="90">
        <v>5458.3333300000004</v>
      </c>
      <c r="AI43" s="93">
        <v>5240</v>
      </c>
      <c r="AJ43" s="88"/>
      <c r="AK43" s="88" t="s">
        <v>458</v>
      </c>
      <c r="AL43" s="88" t="s">
        <v>696</v>
      </c>
      <c r="AM43" s="88" t="s">
        <v>697</v>
      </c>
      <c r="AN43" s="88" t="s">
        <v>697</v>
      </c>
      <c r="AO43" s="88" t="s">
        <v>697</v>
      </c>
      <c r="AP43" s="88" t="s">
        <v>698</v>
      </c>
      <c r="AQ43" s="152" t="s">
        <v>699</v>
      </c>
      <c r="AR43" s="152"/>
      <c r="AS43" s="152"/>
      <c r="AT43" s="88" t="s">
        <v>545</v>
      </c>
      <c r="AU43" s="88" t="s">
        <v>697</v>
      </c>
      <c r="AV43" s="88" t="s">
        <v>545</v>
      </c>
      <c r="AW43" s="88" t="s">
        <v>443</v>
      </c>
      <c r="AX43" s="88" t="s">
        <v>445</v>
      </c>
      <c r="AY43" s="88" t="s">
        <v>391</v>
      </c>
      <c r="AZ43" s="88" t="s">
        <v>700</v>
      </c>
    </row>
    <row r="44" spans="1:52" ht="110.25" x14ac:dyDescent="0.25">
      <c r="A44" s="89">
        <v>11</v>
      </c>
      <c r="B44" s="88" t="s">
        <v>704</v>
      </c>
      <c r="C44" s="88" t="s">
        <v>402</v>
      </c>
      <c r="D44" s="88" t="s">
        <v>854</v>
      </c>
      <c r="E44" s="88" t="s">
        <v>391</v>
      </c>
      <c r="F44" s="89">
        <v>0</v>
      </c>
      <c r="G44" s="89">
        <v>0</v>
      </c>
      <c r="H44" s="89">
        <v>0</v>
      </c>
      <c r="I44" s="89">
        <v>163</v>
      </c>
      <c r="J44" s="89">
        <v>0</v>
      </c>
      <c r="K44" s="89">
        <v>0</v>
      </c>
      <c r="L44" s="87" t="s">
        <v>558</v>
      </c>
      <c r="M44" s="87" t="s">
        <v>558</v>
      </c>
      <c r="N44" s="87" t="s">
        <v>558</v>
      </c>
      <c r="O44" s="87" t="s">
        <v>558</v>
      </c>
      <c r="P44" s="87" t="s">
        <v>558</v>
      </c>
      <c r="Q44" s="88" t="s">
        <v>541</v>
      </c>
      <c r="R44" s="88" t="s">
        <v>542</v>
      </c>
      <c r="S44" s="88" t="s">
        <v>455</v>
      </c>
      <c r="T44" s="90">
        <v>3862.8864600000002</v>
      </c>
      <c r="U44" s="88" t="s">
        <v>543</v>
      </c>
      <c r="V44" s="90">
        <v>3862.8864600000002</v>
      </c>
      <c r="W44" s="88" t="s">
        <v>456</v>
      </c>
      <c r="X44" s="88" t="s">
        <v>456</v>
      </c>
      <c r="Y44" s="89">
        <v>1</v>
      </c>
      <c r="Z44" s="89">
        <v>1</v>
      </c>
      <c r="AA44" s="88" t="s">
        <v>495</v>
      </c>
      <c r="AB44" s="90">
        <v>3862.8864600000002</v>
      </c>
      <c r="AC44" s="87" t="s">
        <v>391</v>
      </c>
      <c r="AD44" s="89">
        <v>0</v>
      </c>
      <c r="AE44" s="90">
        <v>3862.8864600000002</v>
      </c>
      <c r="AF44" s="90">
        <v>3862.8864600000002</v>
      </c>
      <c r="AG44" s="88" t="s">
        <v>495</v>
      </c>
      <c r="AH44" s="90">
        <v>4635.4637499999999</v>
      </c>
      <c r="AI44" s="89">
        <v>0</v>
      </c>
      <c r="AJ44" s="88"/>
      <c r="AK44" s="88" t="s">
        <v>458</v>
      </c>
      <c r="AL44" s="88" t="s">
        <v>544</v>
      </c>
      <c r="AM44" s="88" t="s">
        <v>545</v>
      </c>
      <c r="AN44" s="88" t="s">
        <v>546</v>
      </c>
      <c r="AO44" s="88" t="s">
        <v>546</v>
      </c>
      <c r="AP44" s="88" t="s">
        <v>547</v>
      </c>
      <c r="AQ44" s="152" t="s">
        <v>548</v>
      </c>
      <c r="AR44" s="152"/>
      <c r="AS44" s="152"/>
      <c r="AT44" s="88" t="s">
        <v>549</v>
      </c>
      <c r="AU44" s="88" t="s">
        <v>546</v>
      </c>
      <c r="AV44" s="88" t="s">
        <v>549</v>
      </c>
      <c r="AW44" s="88" t="s">
        <v>550</v>
      </c>
      <c r="AX44" s="88" t="s">
        <v>641</v>
      </c>
      <c r="AY44" s="88" t="s">
        <v>391</v>
      </c>
      <c r="AZ44" s="88" t="s">
        <v>391</v>
      </c>
    </row>
    <row r="45" spans="1:52" ht="35.25" customHeight="1" x14ac:dyDescent="0.25">
      <c r="A45" s="145">
        <v>12</v>
      </c>
      <c r="B45" s="147" t="s">
        <v>704</v>
      </c>
      <c r="C45" s="147" t="s">
        <v>402</v>
      </c>
      <c r="D45" s="147" t="s">
        <v>854</v>
      </c>
      <c r="E45" s="147" t="s">
        <v>391</v>
      </c>
      <c r="F45" s="145">
        <v>0</v>
      </c>
      <c r="G45" s="145">
        <v>0</v>
      </c>
      <c r="H45" s="145">
        <v>0</v>
      </c>
      <c r="I45" s="145">
        <v>163</v>
      </c>
      <c r="J45" s="145">
        <v>0</v>
      </c>
      <c r="K45" s="145">
        <v>0</v>
      </c>
      <c r="L45" s="138" t="s">
        <v>558</v>
      </c>
      <c r="M45" s="138" t="s">
        <v>558</v>
      </c>
      <c r="N45" s="138" t="s">
        <v>558</v>
      </c>
      <c r="O45" s="138" t="s">
        <v>558</v>
      </c>
      <c r="P45" s="138" t="s">
        <v>558</v>
      </c>
      <c r="Q45" s="147" t="s">
        <v>541</v>
      </c>
      <c r="R45" s="147" t="s">
        <v>746</v>
      </c>
      <c r="S45" s="147" t="s">
        <v>729</v>
      </c>
      <c r="T45" s="145">
        <v>320</v>
      </c>
      <c r="U45" s="147"/>
      <c r="V45" s="145">
        <v>320</v>
      </c>
      <c r="W45" s="147" t="s">
        <v>456</v>
      </c>
      <c r="X45" s="147" t="s">
        <v>456</v>
      </c>
      <c r="Y45" s="145">
        <v>0</v>
      </c>
      <c r="Z45" s="145">
        <v>2</v>
      </c>
      <c r="AA45" s="88" t="s">
        <v>747</v>
      </c>
      <c r="AB45" s="89">
        <v>320</v>
      </c>
      <c r="AC45" s="138" t="s">
        <v>391</v>
      </c>
      <c r="AD45" s="145">
        <v>0</v>
      </c>
      <c r="AE45" s="89">
        <v>320</v>
      </c>
      <c r="AF45" s="145">
        <v>320</v>
      </c>
      <c r="AG45" s="147" t="s">
        <v>748</v>
      </c>
      <c r="AH45" s="145">
        <v>320</v>
      </c>
      <c r="AI45" s="145">
        <v>320</v>
      </c>
      <c r="AJ45" s="147"/>
      <c r="AK45" s="147" t="s">
        <v>458</v>
      </c>
      <c r="AL45" s="147" t="s">
        <v>749</v>
      </c>
      <c r="AM45" s="147" t="s">
        <v>750</v>
      </c>
      <c r="AN45" s="147" t="s">
        <v>750</v>
      </c>
      <c r="AO45" s="147" t="s">
        <v>750</v>
      </c>
      <c r="AP45" s="147" t="s">
        <v>391</v>
      </c>
      <c r="AQ45" s="147" t="s">
        <v>751</v>
      </c>
      <c r="AR45" s="147"/>
      <c r="AS45" s="147"/>
      <c r="AT45" s="147" t="s">
        <v>752</v>
      </c>
      <c r="AU45" s="147" t="s">
        <v>750</v>
      </c>
      <c r="AV45" s="147" t="s">
        <v>752</v>
      </c>
      <c r="AW45" s="147" t="s">
        <v>750</v>
      </c>
      <c r="AX45" s="147" t="s">
        <v>753</v>
      </c>
      <c r="AY45" s="147" t="s">
        <v>391</v>
      </c>
      <c r="AZ45" s="147" t="s">
        <v>391</v>
      </c>
    </row>
    <row r="46" spans="1:52" ht="49.5" customHeight="1" x14ac:dyDescent="0.25">
      <c r="A46" s="146"/>
      <c r="B46" s="148"/>
      <c r="C46" s="148"/>
      <c r="D46" s="148"/>
      <c r="E46" s="148"/>
      <c r="F46" s="146"/>
      <c r="G46" s="146"/>
      <c r="H46" s="146"/>
      <c r="I46" s="146"/>
      <c r="J46" s="146"/>
      <c r="K46" s="146"/>
      <c r="L46" s="140"/>
      <c r="M46" s="140"/>
      <c r="N46" s="140"/>
      <c r="O46" s="140"/>
      <c r="P46" s="140"/>
      <c r="Q46" s="148"/>
      <c r="R46" s="148"/>
      <c r="S46" s="148"/>
      <c r="T46" s="146"/>
      <c r="U46" s="148"/>
      <c r="V46" s="146"/>
      <c r="W46" s="148"/>
      <c r="X46" s="148"/>
      <c r="Y46" s="146"/>
      <c r="Z46" s="146"/>
      <c r="AA46" s="88" t="s">
        <v>748</v>
      </c>
      <c r="AB46" s="89">
        <v>320</v>
      </c>
      <c r="AC46" s="140"/>
      <c r="AD46" s="146"/>
      <c r="AE46" s="89">
        <v>320</v>
      </c>
      <c r="AF46" s="146"/>
      <c r="AG46" s="148"/>
      <c r="AH46" s="146"/>
      <c r="AI46" s="146"/>
      <c r="AJ46" s="148"/>
      <c r="AK46" s="148"/>
      <c r="AL46" s="148"/>
      <c r="AM46" s="148"/>
      <c r="AN46" s="148"/>
      <c r="AO46" s="148"/>
      <c r="AP46" s="148"/>
      <c r="AQ46" s="160"/>
      <c r="AR46" s="161"/>
      <c r="AS46" s="162"/>
      <c r="AT46" s="148"/>
      <c r="AU46" s="148"/>
      <c r="AV46" s="148"/>
      <c r="AW46" s="148"/>
      <c r="AX46" s="148"/>
      <c r="AY46" s="148"/>
      <c r="AZ46" s="148"/>
    </row>
    <row r="47" spans="1:52" ht="15.75" x14ac:dyDescent="0.25">
      <c r="A47" s="145">
        <v>13</v>
      </c>
      <c r="B47" s="147" t="s">
        <v>704</v>
      </c>
      <c r="C47" s="147" t="s">
        <v>402</v>
      </c>
      <c r="D47" s="147" t="s">
        <v>854</v>
      </c>
      <c r="E47" s="147" t="s">
        <v>391</v>
      </c>
      <c r="F47" s="145">
        <v>0</v>
      </c>
      <c r="G47" s="145">
        <v>0</v>
      </c>
      <c r="H47" s="145">
        <v>0</v>
      </c>
      <c r="I47" s="145">
        <v>163</v>
      </c>
      <c r="J47" s="145">
        <v>0</v>
      </c>
      <c r="K47" s="145">
        <v>0</v>
      </c>
      <c r="L47" s="138" t="s">
        <v>558</v>
      </c>
      <c r="M47" s="138" t="s">
        <v>558</v>
      </c>
      <c r="N47" s="138" t="s">
        <v>558</v>
      </c>
      <c r="O47" s="138" t="s">
        <v>558</v>
      </c>
      <c r="P47" s="138" t="s">
        <v>558</v>
      </c>
      <c r="Q47" s="147" t="s">
        <v>541</v>
      </c>
      <c r="R47" s="147" t="s">
        <v>728</v>
      </c>
      <c r="S47" s="147" t="s">
        <v>729</v>
      </c>
      <c r="T47" s="154">
        <v>6900</v>
      </c>
      <c r="U47" s="147" t="s">
        <v>412</v>
      </c>
      <c r="V47" s="154">
        <v>6900</v>
      </c>
      <c r="W47" s="147" t="s">
        <v>730</v>
      </c>
      <c r="X47" s="147" t="s">
        <v>730</v>
      </c>
      <c r="Y47" s="145">
        <v>0</v>
      </c>
      <c r="Z47" s="145">
        <v>7</v>
      </c>
      <c r="AA47" s="88" t="s">
        <v>731</v>
      </c>
      <c r="AB47" s="89">
        <v>0</v>
      </c>
      <c r="AC47" s="147" t="s">
        <v>732</v>
      </c>
      <c r="AD47" s="145">
        <v>0</v>
      </c>
      <c r="AE47" s="89">
        <v>0</v>
      </c>
      <c r="AF47" s="154">
        <v>3500</v>
      </c>
      <c r="AG47" s="147" t="s">
        <v>733</v>
      </c>
      <c r="AH47" s="154">
        <v>3500</v>
      </c>
      <c r="AI47" s="145">
        <v>0</v>
      </c>
      <c r="AJ47" s="147" t="s">
        <v>734</v>
      </c>
      <c r="AK47" s="147" t="s">
        <v>404</v>
      </c>
      <c r="AL47" s="147" t="s">
        <v>735</v>
      </c>
      <c r="AM47" s="147" t="s">
        <v>736</v>
      </c>
      <c r="AN47" s="147" t="s">
        <v>737</v>
      </c>
      <c r="AO47" s="147" t="s">
        <v>738</v>
      </c>
      <c r="AP47" s="147" t="s">
        <v>391</v>
      </c>
      <c r="AQ47" s="147" t="s">
        <v>391</v>
      </c>
      <c r="AR47" s="147"/>
      <c r="AS47" s="147"/>
      <c r="AT47" s="147" t="s">
        <v>739</v>
      </c>
      <c r="AU47" s="147" t="s">
        <v>740</v>
      </c>
      <c r="AV47" s="147" t="s">
        <v>739</v>
      </c>
      <c r="AW47" s="147" t="s">
        <v>739</v>
      </c>
      <c r="AX47" s="147" t="s">
        <v>641</v>
      </c>
      <c r="AY47" s="147" t="s">
        <v>391</v>
      </c>
      <c r="AZ47" s="147" t="s">
        <v>391</v>
      </c>
    </row>
    <row r="48" spans="1:52" ht="15.75" x14ac:dyDescent="0.25">
      <c r="A48" s="151"/>
      <c r="B48" s="153"/>
      <c r="C48" s="153"/>
      <c r="D48" s="153"/>
      <c r="E48" s="153"/>
      <c r="F48" s="151"/>
      <c r="G48" s="151"/>
      <c r="H48" s="151"/>
      <c r="I48" s="151"/>
      <c r="J48" s="151"/>
      <c r="K48" s="151"/>
      <c r="L48" s="139"/>
      <c r="M48" s="139"/>
      <c r="N48" s="139"/>
      <c r="O48" s="139"/>
      <c r="P48" s="139"/>
      <c r="Q48" s="153"/>
      <c r="R48" s="153"/>
      <c r="S48" s="153"/>
      <c r="T48" s="151"/>
      <c r="U48" s="153"/>
      <c r="V48" s="151"/>
      <c r="W48" s="153"/>
      <c r="X48" s="153"/>
      <c r="Y48" s="151"/>
      <c r="Z48" s="151"/>
      <c r="AA48" s="88" t="s">
        <v>741</v>
      </c>
      <c r="AB48" s="93">
        <v>6141</v>
      </c>
      <c r="AC48" s="153"/>
      <c r="AD48" s="151"/>
      <c r="AE48" s="93">
        <v>6141</v>
      </c>
      <c r="AF48" s="151"/>
      <c r="AG48" s="153"/>
      <c r="AH48" s="151"/>
      <c r="AI48" s="151"/>
      <c r="AJ48" s="153"/>
      <c r="AK48" s="153"/>
      <c r="AL48" s="153"/>
      <c r="AM48" s="153"/>
      <c r="AN48" s="153"/>
      <c r="AO48" s="153"/>
      <c r="AP48" s="153"/>
      <c r="AQ48" s="157"/>
      <c r="AR48" s="158"/>
      <c r="AS48" s="159"/>
      <c r="AT48" s="153"/>
      <c r="AU48" s="153"/>
      <c r="AV48" s="153"/>
      <c r="AW48" s="153"/>
      <c r="AX48" s="153"/>
      <c r="AY48" s="153"/>
      <c r="AZ48" s="153"/>
    </row>
    <row r="49" spans="1:52" ht="15.75" x14ac:dyDescent="0.25">
      <c r="A49" s="151"/>
      <c r="B49" s="153"/>
      <c r="C49" s="153"/>
      <c r="D49" s="153"/>
      <c r="E49" s="153"/>
      <c r="F49" s="151"/>
      <c r="G49" s="151"/>
      <c r="H49" s="151"/>
      <c r="I49" s="151"/>
      <c r="J49" s="151"/>
      <c r="K49" s="151"/>
      <c r="L49" s="139"/>
      <c r="M49" s="139"/>
      <c r="N49" s="139"/>
      <c r="O49" s="139"/>
      <c r="P49" s="139"/>
      <c r="Q49" s="153"/>
      <c r="R49" s="153"/>
      <c r="S49" s="153"/>
      <c r="T49" s="151"/>
      <c r="U49" s="153"/>
      <c r="V49" s="151"/>
      <c r="W49" s="153"/>
      <c r="X49" s="153"/>
      <c r="Y49" s="151"/>
      <c r="Z49" s="151"/>
      <c r="AA49" s="88" t="s">
        <v>742</v>
      </c>
      <c r="AB49" s="93">
        <v>5280</v>
      </c>
      <c r="AC49" s="153"/>
      <c r="AD49" s="151"/>
      <c r="AE49" s="93">
        <v>5280</v>
      </c>
      <c r="AF49" s="151"/>
      <c r="AG49" s="153"/>
      <c r="AH49" s="151"/>
      <c r="AI49" s="151"/>
      <c r="AJ49" s="153"/>
      <c r="AK49" s="153"/>
      <c r="AL49" s="153"/>
      <c r="AM49" s="153"/>
      <c r="AN49" s="153"/>
      <c r="AO49" s="153"/>
      <c r="AP49" s="153"/>
      <c r="AQ49" s="157"/>
      <c r="AR49" s="158"/>
      <c r="AS49" s="159"/>
      <c r="AT49" s="153"/>
      <c r="AU49" s="153"/>
      <c r="AV49" s="153"/>
      <c r="AW49" s="153"/>
      <c r="AX49" s="153"/>
      <c r="AY49" s="153"/>
      <c r="AZ49" s="153"/>
    </row>
    <row r="50" spans="1:52" ht="31.5" x14ac:dyDescent="0.25">
      <c r="A50" s="151"/>
      <c r="B50" s="153"/>
      <c r="C50" s="153"/>
      <c r="D50" s="153"/>
      <c r="E50" s="153"/>
      <c r="F50" s="151"/>
      <c r="G50" s="151"/>
      <c r="H50" s="151"/>
      <c r="I50" s="151"/>
      <c r="J50" s="151"/>
      <c r="K50" s="151"/>
      <c r="L50" s="139"/>
      <c r="M50" s="139"/>
      <c r="N50" s="139"/>
      <c r="O50" s="139"/>
      <c r="P50" s="139"/>
      <c r="Q50" s="153"/>
      <c r="R50" s="153"/>
      <c r="S50" s="153"/>
      <c r="T50" s="151"/>
      <c r="U50" s="153"/>
      <c r="V50" s="151"/>
      <c r="W50" s="153"/>
      <c r="X50" s="153"/>
      <c r="Y50" s="151"/>
      <c r="Z50" s="151"/>
      <c r="AA50" s="88" t="s">
        <v>743</v>
      </c>
      <c r="AB50" s="93">
        <v>6210</v>
      </c>
      <c r="AC50" s="153"/>
      <c r="AD50" s="151"/>
      <c r="AE50" s="93">
        <v>6210</v>
      </c>
      <c r="AF50" s="151"/>
      <c r="AG50" s="153"/>
      <c r="AH50" s="151"/>
      <c r="AI50" s="151"/>
      <c r="AJ50" s="153"/>
      <c r="AK50" s="153"/>
      <c r="AL50" s="153"/>
      <c r="AM50" s="153"/>
      <c r="AN50" s="153"/>
      <c r="AO50" s="153"/>
      <c r="AP50" s="153"/>
      <c r="AQ50" s="157"/>
      <c r="AR50" s="158"/>
      <c r="AS50" s="159"/>
      <c r="AT50" s="153"/>
      <c r="AU50" s="153"/>
      <c r="AV50" s="153"/>
      <c r="AW50" s="153"/>
      <c r="AX50" s="153"/>
      <c r="AY50" s="153"/>
      <c r="AZ50" s="153"/>
    </row>
    <row r="51" spans="1:52" ht="31.5" x14ac:dyDescent="0.25">
      <c r="A51" s="151"/>
      <c r="B51" s="153"/>
      <c r="C51" s="153"/>
      <c r="D51" s="153"/>
      <c r="E51" s="153"/>
      <c r="F51" s="151"/>
      <c r="G51" s="151"/>
      <c r="H51" s="151"/>
      <c r="I51" s="151"/>
      <c r="J51" s="151"/>
      <c r="K51" s="151"/>
      <c r="L51" s="139"/>
      <c r="M51" s="139"/>
      <c r="N51" s="139"/>
      <c r="O51" s="139"/>
      <c r="P51" s="139"/>
      <c r="Q51" s="153"/>
      <c r="R51" s="153"/>
      <c r="S51" s="153"/>
      <c r="T51" s="151"/>
      <c r="U51" s="153"/>
      <c r="V51" s="151"/>
      <c r="W51" s="153"/>
      <c r="X51" s="153"/>
      <c r="Y51" s="151"/>
      <c r="Z51" s="151"/>
      <c r="AA51" s="88" t="s">
        <v>744</v>
      </c>
      <c r="AB51" s="93">
        <v>5350</v>
      </c>
      <c r="AC51" s="153"/>
      <c r="AD51" s="151"/>
      <c r="AE51" s="93">
        <v>5350</v>
      </c>
      <c r="AF51" s="151"/>
      <c r="AG51" s="153"/>
      <c r="AH51" s="151"/>
      <c r="AI51" s="151"/>
      <c r="AJ51" s="153"/>
      <c r="AK51" s="153"/>
      <c r="AL51" s="153"/>
      <c r="AM51" s="153"/>
      <c r="AN51" s="153"/>
      <c r="AO51" s="153"/>
      <c r="AP51" s="153"/>
      <c r="AQ51" s="157"/>
      <c r="AR51" s="158"/>
      <c r="AS51" s="159"/>
      <c r="AT51" s="153"/>
      <c r="AU51" s="153"/>
      <c r="AV51" s="153"/>
      <c r="AW51" s="153"/>
      <c r="AX51" s="153"/>
      <c r="AY51" s="153"/>
      <c r="AZ51" s="153"/>
    </row>
    <row r="52" spans="1:52" ht="15.75" x14ac:dyDescent="0.25">
      <c r="A52" s="151"/>
      <c r="B52" s="153"/>
      <c r="C52" s="153"/>
      <c r="D52" s="153"/>
      <c r="E52" s="153"/>
      <c r="F52" s="151"/>
      <c r="G52" s="151"/>
      <c r="H52" s="151"/>
      <c r="I52" s="151"/>
      <c r="J52" s="151"/>
      <c r="K52" s="151"/>
      <c r="L52" s="139"/>
      <c r="M52" s="139"/>
      <c r="N52" s="139"/>
      <c r="O52" s="139"/>
      <c r="P52" s="139"/>
      <c r="Q52" s="153"/>
      <c r="R52" s="153"/>
      <c r="S52" s="153"/>
      <c r="T52" s="151"/>
      <c r="U52" s="153"/>
      <c r="V52" s="151"/>
      <c r="W52" s="153"/>
      <c r="X52" s="153"/>
      <c r="Y52" s="151"/>
      <c r="Z52" s="151"/>
      <c r="AA52" s="88" t="s">
        <v>745</v>
      </c>
      <c r="AB52" s="93">
        <v>4700</v>
      </c>
      <c r="AC52" s="153"/>
      <c r="AD52" s="151"/>
      <c r="AE52" s="93">
        <v>4700</v>
      </c>
      <c r="AF52" s="151"/>
      <c r="AG52" s="153"/>
      <c r="AH52" s="151"/>
      <c r="AI52" s="151"/>
      <c r="AJ52" s="153"/>
      <c r="AK52" s="153"/>
      <c r="AL52" s="153"/>
      <c r="AM52" s="153"/>
      <c r="AN52" s="153"/>
      <c r="AO52" s="153"/>
      <c r="AP52" s="153"/>
      <c r="AQ52" s="157"/>
      <c r="AR52" s="158"/>
      <c r="AS52" s="159"/>
      <c r="AT52" s="153"/>
      <c r="AU52" s="153"/>
      <c r="AV52" s="153"/>
      <c r="AW52" s="153"/>
      <c r="AX52" s="153"/>
      <c r="AY52" s="153"/>
      <c r="AZ52" s="153"/>
    </row>
    <row r="53" spans="1:52" ht="15.75" customHeight="1" x14ac:dyDescent="0.25">
      <c r="A53" s="146"/>
      <c r="B53" s="148"/>
      <c r="C53" s="148"/>
      <c r="D53" s="148"/>
      <c r="E53" s="148"/>
      <c r="F53" s="146"/>
      <c r="G53" s="146"/>
      <c r="H53" s="146"/>
      <c r="I53" s="146"/>
      <c r="J53" s="146"/>
      <c r="K53" s="146"/>
      <c r="L53" s="140"/>
      <c r="M53" s="140"/>
      <c r="N53" s="140"/>
      <c r="O53" s="140"/>
      <c r="P53" s="140"/>
      <c r="Q53" s="148"/>
      <c r="R53" s="148"/>
      <c r="S53" s="148"/>
      <c r="T53" s="146"/>
      <c r="U53" s="148"/>
      <c r="V53" s="146"/>
      <c r="W53" s="148"/>
      <c r="X53" s="148"/>
      <c r="Y53" s="146"/>
      <c r="Z53" s="146"/>
      <c r="AA53" s="88" t="s">
        <v>733</v>
      </c>
      <c r="AB53" s="93">
        <v>3500</v>
      </c>
      <c r="AC53" s="148"/>
      <c r="AD53" s="146"/>
      <c r="AE53" s="93">
        <v>3500</v>
      </c>
      <c r="AF53" s="146"/>
      <c r="AG53" s="148"/>
      <c r="AH53" s="146"/>
      <c r="AI53" s="146"/>
      <c r="AJ53" s="148"/>
      <c r="AK53" s="148"/>
      <c r="AL53" s="148"/>
      <c r="AM53" s="148"/>
      <c r="AN53" s="148"/>
      <c r="AO53" s="148"/>
      <c r="AP53" s="148"/>
      <c r="AQ53" s="160"/>
      <c r="AR53" s="161"/>
      <c r="AS53" s="162"/>
      <c r="AT53" s="148"/>
      <c r="AU53" s="148"/>
      <c r="AV53" s="148"/>
      <c r="AW53" s="148"/>
      <c r="AX53" s="148"/>
      <c r="AY53" s="148"/>
      <c r="AZ53" s="148"/>
    </row>
    <row r="54" spans="1:52" ht="15.75" x14ac:dyDescent="0.25">
      <c r="A54" s="145">
        <v>14</v>
      </c>
      <c r="B54" s="147" t="s">
        <v>704</v>
      </c>
      <c r="C54" s="147" t="s">
        <v>402</v>
      </c>
      <c r="D54" s="147" t="s">
        <v>854</v>
      </c>
      <c r="E54" s="147" t="s">
        <v>391</v>
      </c>
      <c r="F54" s="145">
        <v>0</v>
      </c>
      <c r="G54" s="145">
        <v>0</v>
      </c>
      <c r="H54" s="145">
        <v>0</v>
      </c>
      <c r="I54" s="145">
        <v>163</v>
      </c>
      <c r="J54" s="145">
        <v>0</v>
      </c>
      <c r="K54" s="145">
        <v>0</v>
      </c>
      <c r="L54" s="138" t="s">
        <v>558</v>
      </c>
      <c r="M54" s="138" t="s">
        <v>558</v>
      </c>
      <c r="N54" s="138" t="s">
        <v>558</v>
      </c>
      <c r="O54" s="138" t="s">
        <v>558</v>
      </c>
      <c r="P54" s="138" t="s">
        <v>558</v>
      </c>
      <c r="Q54" s="147" t="s">
        <v>541</v>
      </c>
      <c r="R54" s="147" t="s">
        <v>663</v>
      </c>
      <c r="S54" s="147" t="s">
        <v>455</v>
      </c>
      <c r="T54" s="145">
        <v>400</v>
      </c>
      <c r="U54" s="147" t="s">
        <v>412</v>
      </c>
      <c r="V54" s="145">
        <v>400</v>
      </c>
      <c r="W54" s="147" t="s">
        <v>473</v>
      </c>
      <c r="X54" s="147" t="s">
        <v>473</v>
      </c>
      <c r="Y54" s="145">
        <v>3</v>
      </c>
      <c r="Z54" s="145">
        <v>4</v>
      </c>
      <c r="AA54" s="88" t="s">
        <v>475</v>
      </c>
      <c r="AB54" s="89">
        <v>400</v>
      </c>
      <c r="AC54" s="138" t="s">
        <v>391</v>
      </c>
      <c r="AD54" s="145">
        <v>0</v>
      </c>
      <c r="AE54" s="89">
        <v>400</v>
      </c>
      <c r="AF54" s="145">
        <v>400</v>
      </c>
      <c r="AG54" s="147" t="s">
        <v>475</v>
      </c>
      <c r="AH54" s="145">
        <v>480</v>
      </c>
      <c r="AI54" s="145">
        <v>480</v>
      </c>
      <c r="AJ54" s="147"/>
      <c r="AK54" s="147" t="s">
        <v>458</v>
      </c>
      <c r="AL54" s="147" t="s">
        <v>476</v>
      </c>
      <c r="AM54" s="147" t="s">
        <v>477</v>
      </c>
      <c r="AN54" s="147" t="s">
        <v>477</v>
      </c>
      <c r="AO54" s="147" t="s">
        <v>477</v>
      </c>
      <c r="AP54" s="147" t="s">
        <v>391</v>
      </c>
      <c r="AQ54" s="147" t="s">
        <v>391</v>
      </c>
      <c r="AR54" s="147"/>
      <c r="AS54" s="147"/>
      <c r="AT54" s="147" t="s">
        <v>464</v>
      </c>
      <c r="AU54" s="147" t="s">
        <v>478</v>
      </c>
      <c r="AV54" s="147" t="s">
        <v>464</v>
      </c>
      <c r="AW54" s="147" t="s">
        <v>478</v>
      </c>
      <c r="AX54" s="147" t="s">
        <v>479</v>
      </c>
      <c r="AY54" s="147" t="s">
        <v>391</v>
      </c>
      <c r="AZ54" s="147" t="s">
        <v>391</v>
      </c>
    </row>
    <row r="55" spans="1:52" ht="15.75" x14ac:dyDescent="0.25">
      <c r="A55" s="151"/>
      <c r="B55" s="153"/>
      <c r="C55" s="153"/>
      <c r="D55" s="153"/>
      <c r="E55" s="153"/>
      <c r="F55" s="151"/>
      <c r="G55" s="151"/>
      <c r="H55" s="151"/>
      <c r="I55" s="151"/>
      <c r="J55" s="151"/>
      <c r="K55" s="151"/>
      <c r="L55" s="139"/>
      <c r="M55" s="139"/>
      <c r="N55" s="139"/>
      <c r="O55" s="139"/>
      <c r="P55" s="139"/>
      <c r="Q55" s="153"/>
      <c r="R55" s="153"/>
      <c r="S55" s="153"/>
      <c r="T55" s="151"/>
      <c r="U55" s="153"/>
      <c r="V55" s="151"/>
      <c r="W55" s="153"/>
      <c r="X55" s="153"/>
      <c r="Y55" s="151"/>
      <c r="Z55" s="151"/>
      <c r="AA55" s="88" t="s">
        <v>474</v>
      </c>
      <c r="AB55" s="96">
        <v>400.34500000000003</v>
      </c>
      <c r="AC55" s="139"/>
      <c r="AD55" s="151"/>
      <c r="AE55" s="96">
        <v>400.34500000000003</v>
      </c>
      <c r="AF55" s="151"/>
      <c r="AG55" s="153"/>
      <c r="AH55" s="151"/>
      <c r="AI55" s="151"/>
      <c r="AJ55" s="153"/>
      <c r="AK55" s="153"/>
      <c r="AL55" s="153"/>
      <c r="AM55" s="153"/>
      <c r="AN55" s="153"/>
      <c r="AO55" s="153"/>
      <c r="AP55" s="153"/>
      <c r="AQ55" s="157"/>
      <c r="AR55" s="158"/>
      <c r="AS55" s="159"/>
      <c r="AT55" s="153"/>
      <c r="AU55" s="153"/>
      <c r="AV55" s="153"/>
      <c r="AW55" s="153"/>
      <c r="AX55" s="153"/>
      <c r="AY55" s="153"/>
      <c r="AZ55" s="153"/>
    </row>
    <row r="56" spans="1:52" ht="15.75" x14ac:dyDescent="0.25">
      <c r="A56" s="151"/>
      <c r="B56" s="153"/>
      <c r="C56" s="153"/>
      <c r="D56" s="153"/>
      <c r="E56" s="153"/>
      <c r="F56" s="151"/>
      <c r="G56" s="151"/>
      <c r="H56" s="151"/>
      <c r="I56" s="151"/>
      <c r="J56" s="151"/>
      <c r="K56" s="151"/>
      <c r="L56" s="139"/>
      <c r="M56" s="139"/>
      <c r="N56" s="139"/>
      <c r="O56" s="139"/>
      <c r="P56" s="139"/>
      <c r="Q56" s="153"/>
      <c r="R56" s="153"/>
      <c r="S56" s="153"/>
      <c r="T56" s="151"/>
      <c r="U56" s="153"/>
      <c r="V56" s="151"/>
      <c r="W56" s="153"/>
      <c r="X56" s="153"/>
      <c r="Y56" s="151"/>
      <c r="Z56" s="151"/>
      <c r="AA56" s="88" t="s">
        <v>480</v>
      </c>
      <c r="AB56" s="89">
        <v>750</v>
      </c>
      <c r="AC56" s="139"/>
      <c r="AD56" s="151"/>
      <c r="AE56" s="89">
        <v>750</v>
      </c>
      <c r="AF56" s="151"/>
      <c r="AG56" s="153"/>
      <c r="AH56" s="151"/>
      <c r="AI56" s="151"/>
      <c r="AJ56" s="153"/>
      <c r="AK56" s="153"/>
      <c r="AL56" s="153"/>
      <c r="AM56" s="153"/>
      <c r="AN56" s="153"/>
      <c r="AO56" s="153"/>
      <c r="AP56" s="153"/>
      <c r="AQ56" s="157"/>
      <c r="AR56" s="158"/>
      <c r="AS56" s="159"/>
      <c r="AT56" s="153"/>
      <c r="AU56" s="153"/>
      <c r="AV56" s="153"/>
      <c r="AW56" s="153"/>
      <c r="AX56" s="153"/>
      <c r="AY56" s="153"/>
      <c r="AZ56" s="153"/>
    </row>
    <row r="57" spans="1:52" ht="15.75" x14ac:dyDescent="0.25">
      <c r="A57" s="146"/>
      <c r="B57" s="148"/>
      <c r="C57" s="148"/>
      <c r="D57" s="148"/>
      <c r="E57" s="148"/>
      <c r="F57" s="146"/>
      <c r="G57" s="146"/>
      <c r="H57" s="146"/>
      <c r="I57" s="146"/>
      <c r="J57" s="146"/>
      <c r="K57" s="146"/>
      <c r="L57" s="140"/>
      <c r="M57" s="140"/>
      <c r="N57" s="140"/>
      <c r="O57" s="140"/>
      <c r="P57" s="140"/>
      <c r="Q57" s="148"/>
      <c r="R57" s="148"/>
      <c r="S57" s="148"/>
      <c r="T57" s="146"/>
      <c r="U57" s="148"/>
      <c r="V57" s="146"/>
      <c r="W57" s="148"/>
      <c r="X57" s="148"/>
      <c r="Y57" s="146"/>
      <c r="Z57" s="146"/>
      <c r="AA57" s="88" t="s">
        <v>481</v>
      </c>
      <c r="AB57" s="93">
        <v>3750</v>
      </c>
      <c r="AC57" s="140"/>
      <c r="AD57" s="146"/>
      <c r="AE57" s="93">
        <v>3750</v>
      </c>
      <c r="AF57" s="146"/>
      <c r="AG57" s="148"/>
      <c r="AH57" s="146"/>
      <c r="AI57" s="146"/>
      <c r="AJ57" s="148"/>
      <c r="AK57" s="148"/>
      <c r="AL57" s="148"/>
      <c r="AM57" s="148"/>
      <c r="AN57" s="148"/>
      <c r="AO57" s="148"/>
      <c r="AP57" s="148"/>
      <c r="AQ57" s="160"/>
      <c r="AR57" s="161"/>
      <c r="AS57" s="162"/>
      <c r="AT57" s="148"/>
      <c r="AU57" s="148"/>
      <c r="AV57" s="148"/>
      <c r="AW57" s="148"/>
      <c r="AX57" s="148"/>
      <c r="AY57" s="148"/>
      <c r="AZ57" s="148"/>
    </row>
    <row r="58" spans="1:52" ht="94.5" x14ac:dyDescent="0.25">
      <c r="A58" s="89">
        <v>15</v>
      </c>
      <c r="B58" s="88" t="s">
        <v>704</v>
      </c>
      <c r="C58" s="88" t="s">
        <v>402</v>
      </c>
      <c r="D58" s="88" t="s">
        <v>854</v>
      </c>
      <c r="E58" s="88" t="s">
        <v>391</v>
      </c>
      <c r="F58" s="89">
        <v>0</v>
      </c>
      <c r="G58" s="89">
        <v>0</v>
      </c>
      <c r="H58" s="89">
        <v>0</v>
      </c>
      <c r="I58" s="89">
        <v>163</v>
      </c>
      <c r="J58" s="89">
        <v>0</v>
      </c>
      <c r="K58" s="89">
        <v>0</v>
      </c>
      <c r="L58" s="87" t="s">
        <v>558</v>
      </c>
      <c r="M58" s="87" t="s">
        <v>558</v>
      </c>
      <c r="N58" s="87" t="s">
        <v>558</v>
      </c>
      <c r="O58" s="87" t="s">
        <v>558</v>
      </c>
      <c r="P58" s="87" t="s">
        <v>558</v>
      </c>
      <c r="Q58" s="88" t="s">
        <v>541</v>
      </c>
      <c r="R58" s="88" t="s">
        <v>559</v>
      </c>
      <c r="S58" s="88" t="s">
        <v>455</v>
      </c>
      <c r="T58" s="94">
        <v>387.09007000000003</v>
      </c>
      <c r="U58" s="88"/>
      <c r="V58" s="94">
        <v>387.09007000000003</v>
      </c>
      <c r="W58" s="88" t="s">
        <v>560</v>
      </c>
      <c r="X58" s="88" t="s">
        <v>560</v>
      </c>
      <c r="Y58" s="89">
        <v>1</v>
      </c>
      <c r="Z58" s="89">
        <v>1</v>
      </c>
      <c r="AA58" s="88" t="s">
        <v>531</v>
      </c>
      <c r="AB58" s="94">
        <v>387.09007000000003</v>
      </c>
      <c r="AC58" s="87" t="s">
        <v>391</v>
      </c>
      <c r="AD58" s="89">
        <v>0</v>
      </c>
      <c r="AE58" s="94">
        <v>387.09007000000003</v>
      </c>
      <c r="AF58" s="94">
        <v>387.09007000000003</v>
      </c>
      <c r="AG58" s="88" t="s">
        <v>531</v>
      </c>
      <c r="AH58" s="94">
        <v>456.76627999999999</v>
      </c>
      <c r="AI58" s="94">
        <v>456.76627999999999</v>
      </c>
      <c r="AJ58" s="88"/>
      <c r="AK58" s="88" t="s">
        <v>404</v>
      </c>
      <c r="AL58" s="88" t="s">
        <v>561</v>
      </c>
      <c r="AM58" s="88"/>
      <c r="AN58" s="88"/>
      <c r="AO58" s="88" t="s">
        <v>562</v>
      </c>
      <c r="AP58" s="88" t="s">
        <v>563</v>
      </c>
      <c r="AQ58" s="152" t="s">
        <v>391</v>
      </c>
      <c r="AR58" s="152"/>
      <c r="AS58" s="152"/>
      <c r="AT58" s="88" t="s">
        <v>562</v>
      </c>
      <c r="AU58" s="88" t="s">
        <v>562</v>
      </c>
      <c r="AV58" s="88" t="s">
        <v>562</v>
      </c>
      <c r="AW58" s="88" t="s">
        <v>562</v>
      </c>
      <c r="AX58" s="88" t="s">
        <v>502</v>
      </c>
      <c r="AY58" s="88" t="s">
        <v>391</v>
      </c>
      <c r="AZ58" s="88" t="s">
        <v>391</v>
      </c>
    </row>
    <row r="59" spans="1:52" ht="78.75" customHeight="1" x14ac:dyDescent="0.25">
      <c r="A59" s="89">
        <v>16</v>
      </c>
      <c r="B59" s="88" t="s">
        <v>704</v>
      </c>
      <c r="C59" s="88" t="s">
        <v>402</v>
      </c>
      <c r="D59" s="88" t="s">
        <v>854</v>
      </c>
      <c r="E59" s="88" t="s">
        <v>391</v>
      </c>
      <c r="F59" s="89">
        <v>0</v>
      </c>
      <c r="G59" s="89">
        <v>0</v>
      </c>
      <c r="H59" s="89">
        <v>0</v>
      </c>
      <c r="I59" s="89">
        <v>163</v>
      </c>
      <c r="J59" s="89">
        <v>0</v>
      </c>
      <c r="K59" s="89">
        <v>0</v>
      </c>
      <c r="L59" s="87" t="s">
        <v>558</v>
      </c>
      <c r="M59" s="87" t="s">
        <v>558</v>
      </c>
      <c r="N59" s="87" t="s">
        <v>558</v>
      </c>
      <c r="O59" s="87" t="s">
        <v>558</v>
      </c>
      <c r="P59" s="87" t="s">
        <v>558</v>
      </c>
      <c r="Q59" s="88" t="s">
        <v>541</v>
      </c>
      <c r="R59" s="88" t="s">
        <v>664</v>
      </c>
      <c r="S59" s="88"/>
      <c r="T59" s="97">
        <v>9075.1751999999997</v>
      </c>
      <c r="U59" s="88" t="s">
        <v>543</v>
      </c>
      <c r="V59" s="97">
        <v>9075.1751999999997</v>
      </c>
      <c r="W59" s="88" t="s">
        <v>391</v>
      </c>
      <c r="X59" s="88" t="s">
        <v>391</v>
      </c>
      <c r="Y59" s="89">
        <v>1</v>
      </c>
      <c r="Z59" s="89">
        <v>1</v>
      </c>
      <c r="AA59" s="88" t="s">
        <v>391</v>
      </c>
      <c r="AB59" s="97">
        <v>9075.1751999999997</v>
      </c>
      <c r="AC59" s="88" t="s">
        <v>701</v>
      </c>
      <c r="AD59" s="89">
        <v>0</v>
      </c>
      <c r="AE59" s="97">
        <v>9075.1751999999997</v>
      </c>
      <c r="AF59" s="97">
        <v>9075.1751999999997</v>
      </c>
      <c r="AG59" s="88" t="s">
        <v>665</v>
      </c>
      <c r="AH59" s="90">
        <v>10890.21024</v>
      </c>
      <c r="AI59" s="89">
        <v>0</v>
      </c>
      <c r="AJ59" s="88" t="s">
        <v>391</v>
      </c>
      <c r="AK59" s="88" t="s">
        <v>391</v>
      </c>
      <c r="AL59" s="88" t="s">
        <v>391</v>
      </c>
      <c r="AM59" s="88" t="s">
        <v>391</v>
      </c>
      <c r="AN59" s="88" t="s">
        <v>391</v>
      </c>
      <c r="AO59" s="88" t="s">
        <v>391</v>
      </c>
      <c r="AP59" s="88" t="s">
        <v>391</v>
      </c>
      <c r="AQ59" s="152" t="s">
        <v>391</v>
      </c>
      <c r="AR59" s="152"/>
      <c r="AS59" s="152"/>
      <c r="AT59" s="88" t="s">
        <v>544</v>
      </c>
      <c r="AU59" s="88" t="s">
        <v>666</v>
      </c>
      <c r="AV59" s="88" t="s">
        <v>550</v>
      </c>
      <c r="AW59" s="88" t="s">
        <v>550</v>
      </c>
      <c r="AX59" s="88" t="s">
        <v>641</v>
      </c>
      <c r="AY59" s="88" t="s">
        <v>391</v>
      </c>
      <c r="AZ59" s="88" t="s">
        <v>667</v>
      </c>
    </row>
    <row r="60" spans="1:52" ht="26.25" customHeight="1" x14ac:dyDescent="0.25">
      <c r="A60" s="145">
        <v>17</v>
      </c>
      <c r="B60" s="147" t="s">
        <v>704</v>
      </c>
      <c r="C60" s="147" t="s">
        <v>402</v>
      </c>
      <c r="D60" s="147" t="s">
        <v>854</v>
      </c>
      <c r="E60" s="147" t="s">
        <v>391</v>
      </c>
      <c r="F60" s="145">
        <v>0</v>
      </c>
      <c r="G60" s="145">
        <v>0</v>
      </c>
      <c r="H60" s="145">
        <v>0</v>
      </c>
      <c r="I60" s="145">
        <v>163</v>
      </c>
      <c r="J60" s="145">
        <v>0</v>
      </c>
      <c r="K60" s="145">
        <v>0</v>
      </c>
      <c r="L60" s="138" t="s">
        <v>558</v>
      </c>
      <c r="M60" s="138" t="s">
        <v>558</v>
      </c>
      <c r="N60" s="138" t="s">
        <v>558</v>
      </c>
      <c r="O60" s="138" t="s">
        <v>558</v>
      </c>
      <c r="P60" s="138" t="s">
        <v>558</v>
      </c>
      <c r="Q60" s="147" t="s">
        <v>541</v>
      </c>
      <c r="R60" s="147" t="s">
        <v>669</v>
      </c>
      <c r="S60" s="147" t="s">
        <v>411</v>
      </c>
      <c r="T60" s="156">
        <v>393710.55</v>
      </c>
      <c r="U60" s="147" t="s">
        <v>447</v>
      </c>
      <c r="V60" s="156">
        <v>393710.55</v>
      </c>
      <c r="W60" s="147" t="s">
        <v>448</v>
      </c>
      <c r="X60" s="147" t="s">
        <v>448</v>
      </c>
      <c r="Y60" s="145">
        <v>3</v>
      </c>
      <c r="Z60" s="145">
        <v>4</v>
      </c>
      <c r="AA60" s="88" t="s">
        <v>702</v>
      </c>
      <c r="AB60" s="91">
        <v>549436.63300000003</v>
      </c>
      <c r="AC60" s="138" t="s">
        <v>391</v>
      </c>
      <c r="AD60" s="145">
        <v>1</v>
      </c>
      <c r="AE60" s="91">
        <v>549436.63300000003</v>
      </c>
      <c r="AF60" s="155">
        <v>393275.04956000001</v>
      </c>
      <c r="AG60" s="147" t="s">
        <v>449</v>
      </c>
      <c r="AH60" s="155">
        <v>471930.05946999998</v>
      </c>
      <c r="AI60" s="145">
        <v>0</v>
      </c>
      <c r="AJ60" s="147" t="s">
        <v>670</v>
      </c>
      <c r="AK60" s="147" t="s">
        <v>404</v>
      </c>
      <c r="AL60" s="147" t="s">
        <v>451</v>
      </c>
      <c r="AM60" s="147" t="s">
        <v>503</v>
      </c>
      <c r="AN60" s="147" t="s">
        <v>504</v>
      </c>
      <c r="AO60" s="147" t="s">
        <v>482</v>
      </c>
      <c r="AP60" s="147" t="s">
        <v>391</v>
      </c>
      <c r="AQ60" s="147" t="s">
        <v>391</v>
      </c>
      <c r="AR60" s="147"/>
      <c r="AS60" s="147"/>
      <c r="AT60" s="147" t="s">
        <v>445</v>
      </c>
      <c r="AU60" s="147" t="s">
        <v>483</v>
      </c>
      <c r="AV60" s="147" t="s">
        <v>445</v>
      </c>
      <c r="AW60" s="147" t="s">
        <v>445</v>
      </c>
      <c r="AX60" s="147" t="s">
        <v>641</v>
      </c>
      <c r="AY60" s="147" t="s">
        <v>391</v>
      </c>
      <c r="AZ60" s="147" t="s">
        <v>391</v>
      </c>
    </row>
    <row r="61" spans="1:52" ht="15.75" customHeight="1" x14ac:dyDescent="0.25">
      <c r="A61" s="151"/>
      <c r="B61" s="153"/>
      <c r="C61" s="153"/>
      <c r="D61" s="153"/>
      <c r="E61" s="153"/>
      <c r="F61" s="151"/>
      <c r="G61" s="151"/>
      <c r="H61" s="151"/>
      <c r="I61" s="151"/>
      <c r="J61" s="151"/>
      <c r="K61" s="151"/>
      <c r="L61" s="139"/>
      <c r="M61" s="139"/>
      <c r="N61" s="139"/>
      <c r="O61" s="139"/>
      <c r="P61" s="139"/>
      <c r="Q61" s="153"/>
      <c r="R61" s="153"/>
      <c r="S61" s="153"/>
      <c r="T61" s="151"/>
      <c r="U61" s="153"/>
      <c r="V61" s="151"/>
      <c r="W61" s="153"/>
      <c r="X61" s="153"/>
      <c r="Y61" s="151"/>
      <c r="Z61" s="151"/>
      <c r="AA61" s="88" t="s">
        <v>450</v>
      </c>
      <c r="AB61" s="92">
        <v>393710.55</v>
      </c>
      <c r="AC61" s="139"/>
      <c r="AD61" s="151"/>
      <c r="AE61" s="92">
        <v>393710.55</v>
      </c>
      <c r="AF61" s="151"/>
      <c r="AG61" s="153"/>
      <c r="AH61" s="151"/>
      <c r="AI61" s="151"/>
      <c r="AJ61" s="153"/>
      <c r="AK61" s="153"/>
      <c r="AL61" s="153"/>
      <c r="AM61" s="153"/>
      <c r="AN61" s="153"/>
      <c r="AO61" s="153"/>
      <c r="AP61" s="153"/>
      <c r="AQ61" s="157"/>
      <c r="AR61" s="158"/>
      <c r="AS61" s="159"/>
      <c r="AT61" s="153"/>
      <c r="AU61" s="153"/>
      <c r="AV61" s="153"/>
      <c r="AW61" s="153"/>
      <c r="AX61" s="153"/>
      <c r="AY61" s="153"/>
      <c r="AZ61" s="153"/>
    </row>
    <row r="62" spans="1:52" ht="31.5" x14ac:dyDescent="0.25">
      <c r="A62" s="151"/>
      <c r="B62" s="153"/>
      <c r="C62" s="153"/>
      <c r="D62" s="153"/>
      <c r="E62" s="153"/>
      <c r="F62" s="151"/>
      <c r="G62" s="151"/>
      <c r="H62" s="151"/>
      <c r="I62" s="151"/>
      <c r="J62" s="151"/>
      <c r="K62" s="151"/>
      <c r="L62" s="139"/>
      <c r="M62" s="139"/>
      <c r="N62" s="139"/>
      <c r="O62" s="139"/>
      <c r="P62" s="139"/>
      <c r="Q62" s="153"/>
      <c r="R62" s="153"/>
      <c r="S62" s="153"/>
      <c r="T62" s="151"/>
      <c r="U62" s="153"/>
      <c r="V62" s="151"/>
      <c r="W62" s="153"/>
      <c r="X62" s="153"/>
      <c r="Y62" s="151"/>
      <c r="Z62" s="151"/>
      <c r="AA62" s="88" t="s">
        <v>484</v>
      </c>
      <c r="AB62" s="89">
        <v>0</v>
      </c>
      <c r="AC62" s="139"/>
      <c r="AD62" s="151"/>
      <c r="AE62" s="89">
        <v>0</v>
      </c>
      <c r="AF62" s="151"/>
      <c r="AG62" s="153"/>
      <c r="AH62" s="151"/>
      <c r="AI62" s="151"/>
      <c r="AJ62" s="153"/>
      <c r="AK62" s="153"/>
      <c r="AL62" s="153"/>
      <c r="AM62" s="153"/>
      <c r="AN62" s="153"/>
      <c r="AO62" s="153"/>
      <c r="AP62" s="153"/>
      <c r="AQ62" s="157"/>
      <c r="AR62" s="158"/>
      <c r="AS62" s="159"/>
      <c r="AT62" s="153"/>
      <c r="AU62" s="153"/>
      <c r="AV62" s="153"/>
      <c r="AW62" s="153"/>
      <c r="AX62" s="153"/>
      <c r="AY62" s="153"/>
      <c r="AZ62" s="153"/>
    </row>
    <row r="63" spans="1:52" ht="15.75" x14ac:dyDescent="0.25">
      <c r="A63" s="146"/>
      <c r="B63" s="148"/>
      <c r="C63" s="148"/>
      <c r="D63" s="148"/>
      <c r="E63" s="148"/>
      <c r="F63" s="146"/>
      <c r="G63" s="146"/>
      <c r="H63" s="146"/>
      <c r="I63" s="146"/>
      <c r="J63" s="146"/>
      <c r="K63" s="146"/>
      <c r="L63" s="140"/>
      <c r="M63" s="140"/>
      <c r="N63" s="140"/>
      <c r="O63" s="140"/>
      <c r="P63" s="140"/>
      <c r="Q63" s="148"/>
      <c r="R63" s="148"/>
      <c r="S63" s="148"/>
      <c r="T63" s="146"/>
      <c r="U63" s="148"/>
      <c r="V63" s="146"/>
      <c r="W63" s="148"/>
      <c r="X63" s="148"/>
      <c r="Y63" s="146"/>
      <c r="Z63" s="146"/>
      <c r="AA63" s="88" t="s">
        <v>449</v>
      </c>
      <c r="AB63" s="90">
        <v>393275.04956000001</v>
      </c>
      <c r="AC63" s="140"/>
      <c r="AD63" s="146"/>
      <c r="AE63" s="90">
        <v>393275.04956000001</v>
      </c>
      <c r="AF63" s="146"/>
      <c r="AG63" s="148"/>
      <c r="AH63" s="146"/>
      <c r="AI63" s="146"/>
      <c r="AJ63" s="148"/>
      <c r="AK63" s="148"/>
      <c r="AL63" s="148"/>
      <c r="AM63" s="148"/>
      <c r="AN63" s="148"/>
      <c r="AO63" s="148"/>
      <c r="AP63" s="148"/>
      <c r="AQ63" s="160"/>
      <c r="AR63" s="161"/>
      <c r="AS63" s="162"/>
      <c r="AT63" s="148"/>
      <c r="AU63" s="148"/>
      <c r="AV63" s="148"/>
      <c r="AW63" s="148"/>
      <c r="AX63" s="148"/>
      <c r="AY63" s="148"/>
      <c r="AZ63" s="148"/>
    </row>
    <row r="64" spans="1:52" ht="31.5" customHeight="1" x14ac:dyDescent="0.25">
      <c r="A64" s="145">
        <v>18</v>
      </c>
      <c r="B64" s="147" t="s">
        <v>704</v>
      </c>
      <c r="C64" s="147" t="s">
        <v>402</v>
      </c>
      <c r="D64" s="147" t="s">
        <v>854</v>
      </c>
      <c r="E64" s="147" t="s">
        <v>391</v>
      </c>
      <c r="F64" s="145">
        <v>0</v>
      </c>
      <c r="G64" s="145">
        <v>0</v>
      </c>
      <c r="H64" s="145">
        <v>0</v>
      </c>
      <c r="I64" s="145">
        <v>163</v>
      </c>
      <c r="J64" s="145">
        <v>0</v>
      </c>
      <c r="K64" s="145">
        <v>0</v>
      </c>
      <c r="L64" s="138" t="s">
        <v>558</v>
      </c>
      <c r="M64" s="138" t="s">
        <v>558</v>
      </c>
      <c r="N64" s="138" t="s">
        <v>558</v>
      </c>
      <c r="O64" s="138" t="s">
        <v>558</v>
      </c>
      <c r="P64" s="138" t="s">
        <v>558</v>
      </c>
      <c r="Q64" s="147" t="s">
        <v>491</v>
      </c>
      <c r="R64" s="147" t="s">
        <v>492</v>
      </c>
      <c r="S64" s="147" t="s">
        <v>411</v>
      </c>
      <c r="T64" s="156">
        <v>74461.64</v>
      </c>
      <c r="U64" s="147" t="s">
        <v>403</v>
      </c>
      <c r="V64" s="156">
        <v>74461.64</v>
      </c>
      <c r="W64" s="147" t="s">
        <v>493</v>
      </c>
      <c r="X64" s="147" t="s">
        <v>493</v>
      </c>
      <c r="Y64" s="145">
        <v>2</v>
      </c>
      <c r="Z64" s="145">
        <v>2</v>
      </c>
      <c r="AA64" s="88" t="s">
        <v>495</v>
      </c>
      <c r="AB64" s="98">
        <v>61283.553383780003</v>
      </c>
      <c r="AC64" s="138" t="s">
        <v>391</v>
      </c>
      <c r="AD64" s="145">
        <v>0</v>
      </c>
      <c r="AE64" s="98">
        <v>61283.553383780003</v>
      </c>
      <c r="AF64" s="155">
        <v>61283.090069999998</v>
      </c>
      <c r="AG64" s="147" t="s">
        <v>495</v>
      </c>
      <c r="AH64" s="155">
        <v>72314.046289999998</v>
      </c>
      <c r="AI64" s="145">
        <v>0</v>
      </c>
      <c r="AJ64" s="147"/>
      <c r="AK64" s="147" t="s">
        <v>404</v>
      </c>
      <c r="AL64" s="147" t="s">
        <v>496</v>
      </c>
      <c r="AM64" s="147" t="s">
        <v>496</v>
      </c>
      <c r="AN64" s="147" t="s">
        <v>497</v>
      </c>
      <c r="AO64" s="147" t="s">
        <v>498</v>
      </c>
      <c r="AP64" s="147" t="s">
        <v>391</v>
      </c>
      <c r="AQ64" s="147" t="s">
        <v>391</v>
      </c>
      <c r="AR64" s="147"/>
      <c r="AS64" s="147"/>
      <c r="AT64" s="147" t="s">
        <v>499</v>
      </c>
      <c r="AU64" s="147" t="s">
        <v>498</v>
      </c>
      <c r="AV64" s="147" t="s">
        <v>500</v>
      </c>
      <c r="AW64" s="147" t="s">
        <v>501</v>
      </c>
      <c r="AX64" s="147" t="s">
        <v>668</v>
      </c>
      <c r="AY64" s="147" t="s">
        <v>391</v>
      </c>
      <c r="AZ64" s="147" t="s">
        <v>703</v>
      </c>
    </row>
    <row r="65" spans="1:52" ht="31.5" customHeight="1" x14ac:dyDescent="0.25">
      <c r="A65" s="146"/>
      <c r="B65" s="148"/>
      <c r="C65" s="148"/>
      <c r="D65" s="148"/>
      <c r="E65" s="148"/>
      <c r="F65" s="146"/>
      <c r="G65" s="146"/>
      <c r="H65" s="146"/>
      <c r="I65" s="146"/>
      <c r="J65" s="146"/>
      <c r="K65" s="146"/>
      <c r="L65" s="140"/>
      <c r="M65" s="140"/>
      <c r="N65" s="140"/>
      <c r="O65" s="140"/>
      <c r="P65" s="140"/>
      <c r="Q65" s="148"/>
      <c r="R65" s="148"/>
      <c r="S65" s="148"/>
      <c r="T65" s="146"/>
      <c r="U65" s="148"/>
      <c r="V65" s="146"/>
      <c r="W65" s="148"/>
      <c r="X65" s="148"/>
      <c r="Y65" s="146"/>
      <c r="Z65" s="146"/>
      <c r="AA65" s="88" t="s">
        <v>494</v>
      </c>
      <c r="AB65" s="98">
        <v>65918.902271519997</v>
      </c>
      <c r="AC65" s="140"/>
      <c r="AD65" s="146"/>
      <c r="AE65" s="98">
        <v>65918.902271519997</v>
      </c>
      <c r="AF65" s="146"/>
      <c r="AG65" s="148"/>
      <c r="AH65" s="146"/>
      <c r="AI65" s="146"/>
      <c r="AJ65" s="148"/>
      <c r="AK65" s="148"/>
      <c r="AL65" s="148"/>
      <c r="AM65" s="148"/>
      <c r="AN65" s="148"/>
      <c r="AO65" s="148"/>
      <c r="AP65" s="148"/>
      <c r="AQ65" s="160"/>
      <c r="AR65" s="161"/>
      <c r="AS65" s="162"/>
      <c r="AT65" s="148"/>
      <c r="AU65" s="148"/>
      <c r="AV65" s="148"/>
      <c r="AW65" s="148"/>
      <c r="AX65" s="148"/>
      <c r="AY65" s="148"/>
      <c r="AZ65" s="148"/>
    </row>
  </sheetData>
  <autoFilter ref="A25:AZ65"/>
  <mergeCells count="450">
    <mergeCell ref="AY64:AY65"/>
    <mergeCell ref="AZ64:AZ65"/>
    <mergeCell ref="AQ64:AS65"/>
    <mergeCell ref="AT64:AT65"/>
    <mergeCell ref="AU64:AU65"/>
    <mergeCell ref="AV64:AV65"/>
    <mergeCell ref="AW64:AW65"/>
    <mergeCell ref="AX64:AX65"/>
    <mergeCell ref="AJ64:AJ65"/>
    <mergeCell ref="AK64:AK65"/>
    <mergeCell ref="AL64:AL65"/>
    <mergeCell ref="AM64:AM65"/>
    <mergeCell ref="AN64:AN65"/>
    <mergeCell ref="AO64:AO65"/>
    <mergeCell ref="AC64:AC65"/>
    <mergeCell ref="AD64:AD65"/>
    <mergeCell ref="AF64:AF65"/>
    <mergeCell ref="AG64:AG65"/>
    <mergeCell ref="AH64:AH65"/>
    <mergeCell ref="AI64:AI65"/>
    <mergeCell ref="U64:U65"/>
    <mergeCell ref="V64:V65"/>
    <mergeCell ref="W64:W65"/>
    <mergeCell ref="X64:X65"/>
    <mergeCell ref="Y64:Y65"/>
    <mergeCell ref="Z64:Z65"/>
    <mergeCell ref="O64:O65"/>
    <mergeCell ref="P64:P65"/>
    <mergeCell ref="Q64:Q65"/>
    <mergeCell ref="R64:R65"/>
    <mergeCell ref="S64:S65"/>
    <mergeCell ref="T64:T65"/>
    <mergeCell ref="I64:I65"/>
    <mergeCell ref="J64:J65"/>
    <mergeCell ref="K64:K65"/>
    <mergeCell ref="L64:L65"/>
    <mergeCell ref="M64:M65"/>
    <mergeCell ref="N64:N65"/>
    <mergeCell ref="A64:A65"/>
    <mergeCell ref="B64:B65"/>
    <mergeCell ref="C64:C65"/>
    <mergeCell ref="D64:D65"/>
    <mergeCell ref="E64:E65"/>
    <mergeCell ref="F64:F65"/>
    <mergeCell ref="E60:E63"/>
    <mergeCell ref="F60:F63"/>
    <mergeCell ref="G60:G63"/>
    <mergeCell ref="AF54:AF57"/>
    <mergeCell ref="AG54:AG57"/>
    <mergeCell ref="AH54:AH57"/>
    <mergeCell ref="AI54:AI57"/>
    <mergeCell ref="AJ54:AJ57"/>
    <mergeCell ref="AK54:AK57"/>
    <mergeCell ref="U54:U57"/>
    <mergeCell ref="V54:V57"/>
    <mergeCell ref="W54:W57"/>
    <mergeCell ref="AV54:AV57"/>
    <mergeCell ref="AW54:AW57"/>
    <mergeCell ref="AX54:AX57"/>
    <mergeCell ref="AY54:AY57"/>
    <mergeCell ref="AZ54:AZ57"/>
    <mergeCell ref="AQ58:AS58"/>
    <mergeCell ref="AL54:AL57"/>
    <mergeCell ref="AM54:AM57"/>
    <mergeCell ref="AN54:AN57"/>
    <mergeCell ref="AO54:AO57"/>
    <mergeCell ref="AP54:AP57"/>
    <mergeCell ref="AQ54:AS57"/>
    <mergeCell ref="Y54:Y57"/>
    <mergeCell ref="Z54:Z57"/>
    <mergeCell ref="N54:N57"/>
    <mergeCell ref="O54:O57"/>
    <mergeCell ref="P54:P57"/>
    <mergeCell ref="Q54:Q57"/>
    <mergeCell ref="R54:R57"/>
    <mergeCell ref="S54:S57"/>
    <mergeCell ref="H60:H63"/>
    <mergeCell ref="I60:I63"/>
    <mergeCell ref="J60:J63"/>
    <mergeCell ref="H54:H57"/>
    <mergeCell ref="I54:I57"/>
    <mergeCell ref="J54:J57"/>
    <mergeCell ref="K54:K57"/>
    <mergeCell ref="L54:L57"/>
    <mergeCell ref="M54:M57"/>
    <mergeCell ref="AX47:AX53"/>
    <mergeCell ref="AY47:AY53"/>
    <mergeCell ref="AZ47:AZ53"/>
    <mergeCell ref="AP47:AP53"/>
    <mergeCell ref="AQ47:AS53"/>
    <mergeCell ref="AT47:AT53"/>
    <mergeCell ref="AU47:AU53"/>
    <mergeCell ref="AV47:AV53"/>
    <mergeCell ref="AW47:AW53"/>
    <mergeCell ref="AT54:AT57"/>
    <mergeCell ref="AU54:AU57"/>
    <mergeCell ref="AM47:AM53"/>
    <mergeCell ref="AH47:AH53"/>
    <mergeCell ref="AI47:AI53"/>
    <mergeCell ref="AC54:AC57"/>
    <mergeCell ref="AD54:AD57"/>
    <mergeCell ref="U47:U53"/>
    <mergeCell ref="V47:V53"/>
    <mergeCell ref="A54:A57"/>
    <mergeCell ref="B54:B57"/>
    <mergeCell ref="C54:C57"/>
    <mergeCell ref="D54:D57"/>
    <mergeCell ref="E54:E57"/>
    <mergeCell ref="F54:F57"/>
    <mergeCell ref="G54:G57"/>
    <mergeCell ref="AN47:AN53"/>
    <mergeCell ref="AO47:AO53"/>
    <mergeCell ref="Y47:Y53"/>
    <mergeCell ref="Z47:Z53"/>
    <mergeCell ref="AC47:AC53"/>
    <mergeCell ref="AD47:AD53"/>
    <mergeCell ref="AF47:AF53"/>
    <mergeCell ref="AG47:AG53"/>
    <mergeCell ref="M47:M53"/>
    <mergeCell ref="N47:N53"/>
    <mergeCell ref="O47:O53"/>
    <mergeCell ref="P47:P53"/>
    <mergeCell ref="Q47:Q53"/>
    <mergeCell ref="R47:R53"/>
    <mergeCell ref="AJ47:AJ53"/>
    <mergeCell ref="AK47:AK53"/>
    <mergeCell ref="AL47:AL53"/>
    <mergeCell ref="AY45:AY46"/>
    <mergeCell ref="AZ45:AZ46"/>
    <mergeCell ref="A47:A53"/>
    <mergeCell ref="B47:B53"/>
    <mergeCell ref="C47:C53"/>
    <mergeCell ref="D47:D53"/>
    <mergeCell ref="E47:E53"/>
    <mergeCell ref="F47:F53"/>
    <mergeCell ref="G47:G53"/>
    <mergeCell ref="H47:H53"/>
    <mergeCell ref="AI45:AI46"/>
    <mergeCell ref="AJ45:AJ46"/>
    <mergeCell ref="AK45:AK46"/>
    <mergeCell ref="AL45:AL46"/>
    <mergeCell ref="AM45:AM46"/>
    <mergeCell ref="AN45:AN46"/>
    <mergeCell ref="T45:T46"/>
    <mergeCell ref="U45:U46"/>
    <mergeCell ref="V45:V46"/>
    <mergeCell ref="W45:W46"/>
    <mergeCell ref="X45:X46"/>
    <mergeCell ref="Y45:Y46"/>
    <mergeCell ref="H45:H46"/>
    <mergeCell ref="I45:I46"/>
    <mergeCell ref="J45:J46"/>
    <mergeCell ref="K45:K46"/>
    <mergeCell ref="L45:L46"/>
    <mergeCell ref="M45:M46"/>
    <mergeCell ref="AQ42:AS42"/>
    <mergeCell ref="AQ43:AS43"/>
    <mergeCell ref="AQ44:AS44"/>
    <mergeCell ref="A45:A46"/>
    <mergeCell ref="B45:B46"/>
    <mergeCell ref="C45:C46"/>
    <mergeCell ref="D45:D46"/>
    <mergeCell ref="E45:E46"/>
    <mergeCell ref="F45:F46"/>
    <mergeCell ref="G45:G46"/>
    <mergeCell ref="AQ45:AS46"/>
    <mergeCell ref="Z45:Z46"/>
    <mergeCell ref="AC45:AC46"/>
    <mergeCell ref="P45:P46"/>
    <mergeCell ref="Q45:Q46"/>
    <mergeCell ref="R45:R46"/>
    <mergeCell ref="S45:S46"/>
    <mergeCell ref="N45:N46"/>
    <mergeCell ref="O45:O46"/>
    <mergeCell ref="AV37:AV41"/>
    <mergeCell ref="AW37:AW41"/>
    <mergeCell ref="AX37:AX41"/>
    <mergeCell ref="AD37:AD41"/>
    <mergeCell ref="AF37:AF41"/>
    <mergeCell ref="AG37:AG41"/>
    <mergeCell ref="AH37:AH41"/>
    <mergeCell ref="AI37:AI41"/>
    <mergeCell ref="AJ37:AJ41"/>
    <mergeCell ref="P37:P41"/>
    <mergeCell ref="Q37:Q41"/>
    <mergeCell ref="R37:R41"/>
    <mergeCell ref="S37:S41"/>
    <mergeCell ref="T37:T41"/>
    <mergeCell ref="U37:U41"/>
    <mergeCell ref="AQ34:AS34"/>
    <mergeCell ref="AQ35:AS35"/>
    <mergeCell ref="AQ36:AS36"/>
    <mergeCell ref="AQ37:AS41"/>
    <mergeCell ref="A37:A41"/>
    <mergeCell ref="B37:B41"/>
    <mergeCell ref="C37:C41"/>
    <mergeCell ref="D37:D41"/>
    <mergeCell ref="E37:E41"/>
    <mergeCell ref="F37:F41"/>
    <mergeCell ref="G37:G41"/>
    <mergeCell ref="AQ30:AS33"/>
    <mergeCell ref="AT30:AT33"/>
    <mergeCell ref="P30:P33"/>
    <mergeCell ref="Q30:Q33"/>
    <mergeCell ref="R30:R33"/>
    <mergeCell ref="S30:S33"/>
    <mergeCell ref="T30:T33"/>
    <mergeCell ref="U30:U33"/>
    <mergeCell ref="V37:V41"/>
    <mergeCell ref="W37:W41"/>
    <mergeCell ref="L37:L41"/>
    <mergeCell ref="M37:M41"/>
    <mergeCell ref="N37:N41"/>
    <mergeCell ref="O37:O41"/>
    <mergeCell ref="H37:H41"/>
    <mergeCell ref="I37:I41"/>
    <mergeCell ref="J37:J41"/>
    <mergeCell ref="AU30:AU33"/>
    <mergeCell ref="AV30:AV33"/>
    <mergeCell ref="AW30:AW33"/>
    <mergeCell ref="AX30:AX33"/>
    <mergeCell ref="AD30:AD33"/>
    <mergeCell ref="AF30:AF33"/>
    <mergeCell ref="AG30:AG33"/>
    <mergeCell ref="AH30:AH33"/>
    <mergeCell ref="AI30:AI33"/>
    <mergeCell ref="AJ30:AJ33"/>
    <mergeCell ref="AY27:AY28"/>
    <mergeCell ref="AZ27:AZ28"/>
    <mergeCell ref="AQ29:AS29"/>
    <mergeCell ref="A30:A33"/>
    <mergeCell ref="B30:B33"/>
    <mergeCell ref="C30:C33"/>
    <mergeCell ref="D30:D33"/>
    <mergeCell ref="E30:E33"/>
    <mergeCell ref="F30:F33"/>
    <mergeCell ref="G30:G33"/>
    <mergeCell ref="AQ27:AS28"/>
    <mergeCell ref="AT27:AT28"/>
    <mergeCell ref="AU27:AU28"/>
    <mergeCell ref="AV27:AV28"/>
    <mergeCell ref="AW27:AW28"/>
    <mergeCell ref="AX27:AX28"/>
    <mergeCell ref="AF27:AF28"/>
    <mergeCell ref="AG27:AG28"/>
    <mergeCell ref="AH27:AH28"/>
    <mergeCell ref="AI27:AI28"/>
    <mergeCell ref="AJ27:AJ28"/>
    <mergeCell ref="AK27:AK28"/>
    <mergeCell ref="Q27:Q28"/>
    <mergeCell ref="R27:R28"/>
    <mergeCell ref="V22:V24"/>
    <mergeCell ref="S27:S28"/>
    <mergeCell ref="T27:T28"/>
    <mergeCell ref="U27:U28"/>
    <mergeCell ref="V27:V28"/>
    <mergeCell ref="E27:E28"/>
    <mergeCell ref="F27:F28"/>
    <mergeCell ref="G27:G28"/>
    <mergeCell ref="H27:H28"/>
    <mergeCell ref="I27:I28"/>
    <mergeCell ref="J27:J28"/>
    <mergeCell ref="AP64:AP65"/>
    <mergeCell ref="AH60:AH63"/>
    <mergeCell ref="AI60:AI63"/>
    <mergeCell ref="AJ60:AJ63"/>
    <mergeCell ref="AK60:AK63"/>
    <mergeCell ref="A12:AV12"/>
    <mergeCell ref="A13:AV13"/>
    <mergeCell ref="A15:AV15"/>
    <mergeCell ref="A16:AV16"/>
    <mergeCell ref="A21:AV21"/>
    <mergeCell ref="A22:A24"/>
    <mergeCell ref="B22:B24"/>
    <mergeCell ref="C22:C24"/>
    <mergeCell ref="D22:D24"/>
    <mergeCell ref="E22:P22"/>
    <mergeCell ref="AJ22:AO22"/>
    <mergeCell ref="AP22:AS22"/>
    <mergeCell ref="AT22:AU22"/>
    <mergeCell ref="AV22:AV24"/>
    <mergeCell ref="AP23:AP24"/>
    <mergeCell ref="AQ23:AQ24"/>
    <mergeCell ref="AR23:AR24"/>
    <mergeCell ref="AS23:AS24"/>
    <mergeCell ref="W23:W24"/>
    <mergeCell ref="K60:K63"/>
    <mergeCell ref="L60:L63"/>
    <mergeCell ref="G64:G65"/>
    <mergeCell ref="H64:H65"/>
    <mergeCell ref="A60:A63"/>
    <mergeCell ref="B60:B63"/>
    <mergeCell ref="C60:C63"/>
    <mergeCell ref="D60:D63"/>
    <mergeCell ref="AW60:AW63"/>
    <mergeCell ref="R60:R63"/>
    <mergeCell ref="W60:W63"/>
    <mergeCell ref="Q60:Q63"/>
    <mergeCell ref="Y60:Y63"/>
    <mergeCell ref="Z60:Z63"/>
    <mergeCell ref="AC60:AC63"/>
    <mergeCell ref="AD60:AD63"/>
    <mergeCell ref="S60:S63"/>
    <mergeCell ref="T60:T63"/>
    <mergeCell ref="U60:U63"/>
    <mergeCell ref="V60:V63"/>
    <mergeCell ref="M60:M63"/>
    <mergeCell ref="N60:N63"/>
    <mergeCell ref="O60:O63"/>
    <mergeCell ref="P60:P63"/>
    <mergeCell ref="AX60:AX63"/>
    <mergeCell ref="AY60:AY63"/>
    <mergeCell ref="AZ60:AZ63"/>
    <mergeCell ref="AQ59:AS59"/>
    <mergeCell ref="AM60:AM63"/>
    <mergeCell ref="AG60:AG63"/>
    <mergeCell ref="AL60:AL63"/>
    <mergeCell ref="X60:X63"/>
    <mergeCell ref="AF60:AF63"/>
    <mergeCell ref="AQ60:AS63"/>
    <mergeCell ref="AT60:AT63"/>
    <mergeCell ref="AU60:AU63"/>
    <mergeCell ref="AV60:AV63"/>
    <mergeCell ref="AN60:AN63"/>
    <mergeCell ref="AO60:AO63"/>
    <mergeCell ref="AP60:AP63"/>
    <mergeCell ref="W47:W53"/>
    <mergeCell ref="X47:X53"/>
    <mergeCell ref="S47:S53"/>
    <mergeCell ref="T47:T53"/>
    <mergeCell ref="T54:T57"/>
    <mergeCell ref="I47:I53"/>
    <mergeCell ref="J47:J53"/>
    <mergeCell ref="K47:K53"/>
    <mergeCell ref="L47:L53"/>
    <mergeCell ref="X54:X57"/>
    <mergeCell ref="AV45:AV46"/>
    <mergeCell ref="AW45:AW46"/>
    <mergeCell ref="AX45:AX46"/>
    <mergeCell ref="AO45:AO46"/>
    <mergeCell ref="AP45:AP46"/>
    <mergeCell ref="AD45:AD46"/>
    <mergeCell ref="AF45:AF46"/>
    <mergeCell ref="AG45:AG46"/>
    <mergeCell ref="AH45:AH46"/>
    <mergeCell ref="AP37:AP41"/>
    <mergeCell ref="AK37:AK41"/>
    <mergeCell ref="AL37:AL41"/>
    <mergeCell ref="X37:X41"/>
    <mergeCell ref="Y37:Y41"/>
    <mergeCell ref="Z37:Z41"/>
    <mergeCell ref="AC37:AC41"/>
    <mergeCell ref="AT45:AT46"/>
    <mergeCell ref="AU45:AU46"/>
    <mergeCell ref="AT37:AT41"/>
    <mergeCell ref="AU37:AU41"/>
    <mergeCell ref="K37:K41"/>
    <mergeCell ref="AY30:AY33"/>
    <mergeCell ref="AZ30:AZ33"/>
    <mergeCell ref="AM30:AM33"/>
    <mergeCell ref="AN30:AN33"/>
    <mergeCell ref="AO30:AO33"/>
    <mergeCell ref="AP30:AP33"/>
    <mergeCell ref="AK30:AK33"/>
    <mergeCell ref="AL30:AL33"/>
    <mergeCell ref="X30:X33"/>
    <mergeCell ref="Y30:Y33"/>
    <mergeCell ref="Z30:Z33"/>
    <mergeCell ref="AC30:AC33"/>
    <mergeCell ref="V30:V33"/>
    <mergeCell ref="W30:W33"/>
    <mergeCell ref="L30:L33"/>
    <mergeCell ref="M30:M33"/>
    <mergeCell ref="N30:N33"/>
    <mergeCell ref="O30:O33"/>
    <mergeCell ref="AY37:AY41"/>
    <mergeCell ref="AZ37:AZ41"/>
    <mergeCell ref="AM37:AM41"/>
    <mergeCell ref="AN37:AN41"/>
    <mergeCell ref="AO37:AO41"/>
    <mergeCell ref="H30:H33"/>
    <mergeCell ref="I30:I33"/>
    <mergeCell ref="J30:J33"/>
    <mergeCell ref="K30:K33"/>
    <mergeCell ref="AQ26:AS26"/>
    <mergeCell ref="AN27:AN28"/>
    <mergeCell ref="AO27:AO28"/>
    <mergeCell ref="AP27:AP28"/>
    <mergeCell ref="AL27:AL28"/>
    <mergeCell ref="AM27:AM28"/>
    <mergeCell ref="Y27:Y28"/>
    <mergeCell ref="Z27:Z28"/>
    <mergeCell ref="AC27:AC28"/>
    <mergeCell ref="AD27:AD28"/>
    <mergeCell ref="W27:W28"/>
    <mergeCell ref="X27:X28"/>
    <mergeCell ref="M27:M28"/>
    <mergeCell ref="N27:N28"/>
    <mergeCell ref="O27:O28"/>
    <mergeCell ref="P27:P28"/>
    <mergeCell ref="K27:K28"/>
    <mergeCell ref="L27:L28"/>
    <mergeCell ref="A27:A28"/>
    <mergeCell ref="B27:B28"/>
    <mergeCell ref="C27:C28"/>
    <mergeCell ref="D27:D28"/>
    <mergeCell ref="AT23:AT24"/>
    <mergeCell ref="AU23:AU24"/>
    <mergeCell ref="O23:O24"/>
    <mergeCell ref="P23:P24"/>
    <mergeCell ref="E23:E24"/>
    <mergeCell ref="F23:F24"/>
    <mergeCell ref="G23:G24"/>
    <mergeCell ref="H23:H24"/>
    <mergeCell ref="X23:X24"/>
    <mergeCell ref="AJ23:AK23"/>
    <mergeCell ref="AL23:AM23"/>
    <mergeCell ref="AN23:AN24"/>
    <mergeCell ref="AO23:AO24"/>
    <mergeCell ref="I23:I24"/>
    <mergeCell ref="J23:J24"/>
    <mergeCell ref="K23:K24"/>
    <mergeCell ref="L23:L24"/>
    <mergeCell ref="M23:M24"/>
    <mergeCell ref="N23:N24"/>
    <mergeCell ref="AD22:AD24"/>
    <mergeCell ref="AY22:AY24"/>
    <mergeCell ref="AZ22:AZ24"/>
    <mergeCell ref="Z22:Z24"/>
    <mergeCell ref="AA22:AA24"/>
    <mergeCell ref="AB22:AB24"/>
    <mergeCell ref="AC22:AC24"/>
    <mergeCell ref="W22:X22"/>
    <mergeCell ref="Y22:Y24"/>
    <mergeCell ref="A5:AV5"/>
    <mergeCell ref="A7:AV7"/>
    <mergeCell ref="A9:AV9"/>
    <mergeCell ref="A10:AV10"/>
    <mergeCell ref="AW22:AW24"/>
    <mergeCell ref="AX22:AX24"/>
    <mergeCell ref="AE22:AE24"/>
    <mergeCell ref="AF22:AF24"/>
    <mergeCell ref="AG22:AG24"/>
    <mergeCell ref="AH22:AH24"/>
    <mergeCell ref="AI22:AI24"/>
    <mergeCell ref="Q22:Q24"/>
    <mergeCell ref="R22:R24"/>
    <mergeCell ref="S22:S24"/>
    <mergeCell ref="T22:T24"/>
    <mergeCell ref="U22:U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8"/>
  <sheetViews>
    <sheetView tabSelected="1" zoomScale="90" zoomScaleNormal="90" workbookViewId="0">
      <selection activeCell="B21" sqref="B21"/>
    </sheetView>
  </sheetViews>
  <sheetFormatPr defaultRowHeight="15" x14ac:dyDescent="0.25"/>
  <cols>
    <col min="1" max="1" width="66.7109375" customWidth="1"/>
    <col min="2" max="2" width="92.28515625" customWidth="1"/>
    <col min="4" max="9" width="13.140625" customWidth="1"/>
    <col min="10" max="10" width="26.85546875" customWidth="1"/>
    <col min="11" max="13" width="5.42578125" customWidth="1"/>
    <col min="14" max="15" width="5" customWidth="1"/>
    <col min="17" max="17" width="14.5703125" bestFit="1" customWidth="1"/>
  </cols>
  <sheetData>
    <row r="1" spans="1:10" ht="15.75" x14ac:dyDescent="0.25">
      <c r="A1" s="73"/>
      <c r="B1" s="74" t="s">
        <v>56</v>
      </c>
      <c r="C1" s="73"/>
    </row>
    <row r="2" spans="1:10" ht="15.75" x14ac:dyDescent="0.25">
      <c r="A2" s="73"/>
      <c r="B2" s="74" t="s">
        <v>7</v>
      </c>
      <c r="C2" s="73"/>
      <c r="D2" s="82"/>
      <c r="E2" s="82"/>
      <c r="F2" s="82"/>
      <c r="G2" s="82"/>
      <c r="H2" s="82"/>
      <c r="I2" s="82"/>
      <c r="J2" s="82"/>
    </row>
    <row r="3" spans="1:10" ht="15.75" x14ac:dyDescent="0.25">
      <c r="A3" s="73"/>
      <c r="B3" s="74" t="s">
        <v>55</v>
      </c>
      <c r="C3" s="73"/>
      <c r="D3" s="82"/>
      <c r="E3" s="82"/>
      <c r="F3" s="82"/>
      <c r="G3" s="82"/>
      <c r="H3" s="82"/>
      <c r="I3" s="82"/>
      <c r="J3" s="82"/>
    </row>
    <row r="4" spans="1:10" x14ac:dyDescent="0.25">
      <c r="A4" s="73"/>
      <c r="B4" s="73"/>
      <c r="C4" s="73"/>
      <c r="D4" s="82"/>
      <c r="E4" s="82"/>
      <c r="F4" s="82"/>
      <c r="G4" s="82"/>
      <c r="H4" s="82"/>
      <c r="I4" s="82"/>
      <c r="J4" s="82"/>
    </row>
    <row r="5" spans="1:10" ht="15.75" x14ac:dyDescent="0.25">
      <c r="A5" s="169" t="s">
        <v>707</v>
      </c>
      <c r="B5" s="169"/>
      <c r="C5" s="73"/>
      <c r="D5" s="82"/>
      <c r="E5" s="82"/>
      <c r="F5" s="82"/>
      <c r="G5" s="82"/>
      <c r="H5" s="82"/>
      <c r="I5" s="82"/>
      <c r="J5" s="82"/>
    </row>
    <row r="6" spans="1:10" x14ac:dyDescent="0.25">
      <c r="A6" s="73"/>
      <c r="B6" s="73"/>
      <c r="C6" s="73"/>
      <c r="D6" s="82"/>
      <c r="E6" s="82"/>
      <c r="F6" s="82"/>
      <c r="G6" s="82"/>
      <c r="H6" s="82"/>
      <c r="I6" s="82"/>
      <c r="J6" s="82"/>
    </row>
    <row r="7" spans="1:10" ht="18.75" x14ac:dyDescent="0.3">
      <c r="A7" s="170" t="s">
        <v>6</v>
      </c>
      <c r="B7" s="170"/>
      <c r="C7" s="73"/>
      <c r="D7" s="82"/>
      <c r="E7" s="82"/>
      <c r="F7" s="82"/>
      <c r="G7" s="82"/>
      <c r="H7" s="82"/>
      <c r="I7" s="82"/>
      <c r="J7" s="82"/>
    </row>
    <row r="8" spans="1:10" x14ac:dyDescent="0.25">
      <c r="A8" s="73"/>
      <c r="B8" s="73"/>
      <c r="C8" s="73"/>
      <c r="D8" s="82"/>
      <c r="E8" s="82"/>
      <c r="F8" s="82"/>
      <c r="G8" s="82"/>
      <c r="H8" s="82"/>
      <c r="I8" s="82"/>
      <c r="J8" s="82"/>
    </row>
    <row r="9" spans="1:10" ht="15.75" x14ac:dyDescent="0.25">
      <c r="A9" s="169" t="s">
        <v>630</v>
      </c>
      <c r="B9" s="169"/>
      <c r="C9" s="73"/>
      <c r="D9" s="82"/>
      <c r="E9" s="82"/>
      <c r="F9" s="82"/>
      <c r="G9" s="82"/>
      <c r="H9" s="82"/>
      <c r="I9" s="82"/>
      <c r="J9" s="82"/>
    </row>
    <row r="10" spans="1:10" ht="15.75" x14ac:dyDescent="0.25">
      <c r="A10" s="167" t="s">
        <v>5</v>
      </c>
      <c r="B10" s="167"/>
      <c r="C10" s="73"/>
      <c r="D10" s="82"/>
      <c r="E10" s="82"/>
      <c r="F10" s="82"/>
      <c r="G10" s="82"/>
      <c r="H10" s="82"/>
      <c r="I10" s="82"/>
      <c r="J10" s="82"/>
    </row>
    <row r="11" spans="1:10" x14ac:dyDescent="0.25">
      <c r="A11" s="73"/>
      <c r="B11" s="73"/>
      <c r="C11" s="73"/>
      <c r="D11" s="82"/>
      <c r="E11" s="82"/>
      <c r="F11" s="82"/>
      <c r="G11" s="82"/>
      <c r="H11" s="82"/>
      <c r="I11" s="82"/>
      <c r="J11" s="82"/>
    </row>
    <row r="12" spans="1:10" ht="15.75" x14ac:dyDescent="0.25">
      <c r="A12" s="169" t="s">
        <v>410</v>
      </c>
      <c r="B12" s="169"/>
      <c r="C12" s="73"/>
      <c r="D12" s="82"/>
      <c r="E12" s="82"/>
      <c r="F12" s="82"/>
      <c r="G12" s="82"/>
      <c r="H12" s="82"/>
      <c r="I12" s="82"/>
      <c r="J12" s="82"/>
    </row>
    <row r="13" spans="1:10" ht="15.75" x14ac:dyDescent="0.25">
      <c r="A13" s="167" t="s">
        <v>4</v>
      </c>
      <c r="B13" s="167"/>
      <c r="C13" s="73"/>
      <c r="D13" s="82"/>
      <c r="E13" s="82"/>
      <c r="F13" s="82"/>
      <c r="G13" s="82"/>
      <c r="H13" s="82"/>
      <c r="I13" s="82"/>
      <c r="J13" s="82"/>
    </row>
    <row r="14" spans="1:10" x14ac:dyDescent="0.25">
      <c r="A14" s="73"/>
      <c r="B14" s="73"/>
      <c r="C14" s="73"/>
      <c r="D14" s="82"/>
      <c r="E14" s="82"/>
      <c r="F14" s="82"/>
      <c r="G14" s="82"/>
      <c r="H14" s="82"/>
      <c r="I14" s="82"/>
      <c r="J14" s="82"/>
    </row>
    <row r="15" spans="1:10" ht="47.25" customHeight="1" x14ac:dyDescent="0.25">
      <c r="A15" s="166" t="s">
        <v>413</v>
      </c>
      <c r="B15" s="166"/>
      <c r="C15" s="73"/>
      <c r="D15" s="82"/>
      <c r="E15" s="82"/>
      <c r="F15" s="82"/>
      <c r="G15" s="82"/>
      <c r="H15" s="82"/>
      <c r="I15" s="82"/>
      <c r="J15" s="82"/>
    </row>
    <row r="16" spans="1:10" ht="15.75" x14ac:dyDescent="0.25">
      <c r="A16" s="167" t="s">
        <v>3</v>
      </c>
      <c r="B16" s="167"/>
      <c r="C16" s="73"/>
      <c r="D16" s="82"/>
      <c r="E16" s="82"/>
      <c r="F16" s="82"/>
      <c r="G16" s="82"/>
      <c r="H16" s="82"/>
      <c r="I16" s="82"/>
      <c r="J16" s="82"/>
    </row>
    <row r="17" spans="1:10" x14ac:dyDescent="0.25">
      <c r="A17" s="73"/>
      <c r="B17" s="73"/>
      <c r="C17" s="73"/>
      <c r="D17" s="82"/>
      <c r="E17" s="82"/>
      <c r="F17" s="82"/>
      <c r="G17" s="82"/>
      <c r="H17" s="82"/>
      <c r="I17" s="82"/>
      <c r="J17" s="82"/>
    </row>
    <row r="18" spans="1:10" ht="18.75" x14ac:dyDescent="0.3">
      <c r="A18" s="168" t="s">
        <v>342</v>
      </c>
      <c r="B18" s="168"/>
      <c r="C18" s="73"/>
      <c r="D18" s="82"/>
      <c r="E18" s="82"/>
      <c r="F18" s="82"/>
      <c r="G18" s="82"/>
      <c r="H18" s="82"/>
      <c r="I18" s="82"/>
      <c r="J18" s="82"/>
    </row>
    <row r="19" spans="1:10" x14ac:dyDescent="0.25">
      <c r="A19" s="73"/>
      <c r="B19" s="73"/>
      <c r="C19" s="73"/>
      <c r="D19" s="82"/>
      <c r="E19" s="82"/>
      <c r="F19" s="82"/>
      <c r="G19" s="82"/>
      <c r="H19" s="82"/>
      <c r="I19" s="82"/>
      <c r="J19" s="82"/>
    </row>
    <row r="20" spans="1:10" x14ac:dyDescent="0.25">
      <c r="A20" s="73"/>
      <c r="B20" s="73"/>
      <c r="C20" s="73"/>
      <c r="D20" s="82"/>
      <c r="E20" s="82"/>
      <c r="F20" s="82"/>
      <c r="G20" s="82"/>
      <c r="H20" s="82"/>
      <c r="I20" s="82"/>
      <c r="J20" s="82"/>
    </row>
    <row r="21" spans="1:10" ht="63" x14ac:dyDescent="0.25">
      <c r="A21" s="75" t="s">
        <v>259</v>
      </c>
      <c r="B21" s="76" t="s">
        <v>413</v>
      </c>
      <c r="C21" s="73"/>
      <c r="D21" s="82"/>
      <c r="E21" s="82"/>
      <c r="F21" s="82"/>
      <c r="G21" s="82"/>
      <c r="H21" s="82"/>
      <c r="I21" s="82"/>
      <c r="J21" s="82"/>
    </row>
    <row r="22" spans="1:10" ht="15.75" x14ac:dyDescent="0.25">
      <c r="A22" s="75" t="s">
        <v>260</v>
      </c>
      <c r="B22" s="76" t="s">
        <v>671</v>
      </c>
      <c r="C22" s="73"/>
      <c r="D22" s="82"/>
      <c r="E22" s="82"/>
      <c r="F22" s="82"/>
      <c r="G22" s="82"/>
      <c r="H22" s="82"/>
      <c r="I22" s="82"/>
      <c r="J22" s="82"/>
    </row>
    <row r="23" spans="1:10" ht="15.75" x14ac:dyDescent="0.25">
      <c r="A23" s="75" t="s">
        <v>248</v>
      </c>
      <c r="B23" s="76" t="s">
        <v>428</v>
      </c>
      <c r="C23" s="73"/>
      <c r="D23" s="82"/>
      <c r="E23" s="82"/>
      <c r="F23" s="82"/>
      <c r="G23" s="82"/>
      <c r="H23" s="82"/>
      <c r="I23" s="82"/>
      <c r="J23" s="82"/>
    </row>
    <row r="24" spans="1:10" ht="15.75" x14ac:dyDescent="0.25">
      <c r="A24" s="75" t="s">
        <v>261</v>
      </c>
      <c r="B24" s="76" t="s">
        <v>772</v>
      </c>
      <c r="C24" s="73"/>
      <c r="D24" s="82"/>
      <c r="E24" s="82"/>
      <c r="F24" s="82"/>
      <c r="G24" s="82"/>
      <c r="H24" s="82"/>
      <c r="I24" s="82"/>
      <c r="J24" s="82"/>
    </row>
    <row r="25" spans="1:10" ht="15.75" x14ac:dyDescent="0.25">
      <c r="A25" s="75" t="s">
        <v>429</v>
      </c>
      <c r="B25" s="76" t="s">
        <v>558</v>
      </c>
      <c r="C25" s="73"/>
      <c r="D25" s="82"/>
      <c r="E25" s="82"/>
      <c r="F25" s="82"/>
      <c r="G25" s="82"/>
      <c r="H25" s="82"/>
      <c r="I25" s="82"/>
      <c r="J25" s="82"/>
    </row>
    <row r="26" spans="1:10" ht="15.75" x14ac:dyDescent="0.25">
      <c r="A26" s="75" t="s">
        <v>430</v>
      </c>
      <c r="B26" s="76" t="s">
        <v>558</v>
      </c>
      <c r="C26" s="73"/>
      <c r="D26" s="82"/>
      <c r="E26" s="82"/>
      <c r="F26" s="82"/>
      <c r="G26" s="82"/>
      <c r="H26" s="82"/>
      <c r="I26" s="82"/>
      <c r="J26" s="82"/>
    </row>
    <row r="27" spans="1:10" ht="15.75" x14ac:dyDescent="0.25">
      <c r="A27" s="75" t="s">
        <v>431</v>
      </c>
      <c r="B27" s="76" t="s">
        <v>558</v>
      </c>
      <c r="C27" s="73"/>
      <c r="D27" s="82"/>
      <c r="E27" s="82"/>
      <c r="F27" s="82"/>
      <c r="G27" s="82"/>
      <c r="H27" s="82"/>
      <c r="I27" s="82"/>
      <c r="J27" s="82"/>
    </row>
    <row r="28" spans="1:10" ht="15.75" x14ac:dyDescent="0.25">
      <c r="A28" s="75" t="s">
        <v>432</v>
      </c>
      <c r="B28" s="76" t="s">
        <v>558</v>
      </c>
      <c r="C28" s="73"/>
      <c r="D28" s="82"/>
      <c r="E28" s="82"/>
      <c r="F28" s="82"/>
      <c r="G28" s="82"/>
      <c r="H28" s="82"/>
      <c r="I28" s="82"/>
      <c r="J28" s="82"/>
    </row>
    <row r="29" spans="1:10" ht="15.75" x14ac:dyDescent="0.25">
      <c r="A29" s="75" t="s">
        <v>433</v>
      </c>
      <c r="B29" s="76" t="s">
        <v>558</v>
      </c>
      <c r="C29" s="73"/>
      <c r="D29" s="82"/>
      <c r="E29" s="82"/>
      <c r="F29" s="82"/>
      <c r="G29" s="82"/>
      <c r="H29" s="82"/>
      <c r="I29" s="82"/>
      <c r="J29" s="82"/>
    </row>
    <row r="30" spans="1:10" ht="15.75" x14ac:dyDescent="0.25">
      <c r="A30" s="75" t="s">
        <v>262</v>
      </c>
      <c r="B30" s="76" t="s">
        <v>773</v>
      </c>
      <c r="C30" s="73"/>
      <c r="D30" s="82"/>
      <c r="E30" s="82"/>
      <c r="F30" s="82"/>
      <c r="G30" s="82"/>
      <c r="H30" s="82"/>
      <c r="I30" s="82"/>
      <c r="J30" s="82"/>
    </row>
    <row r="31" spans="1:10" ht="15.75" x14ac:dyDescent="0.25">
      <c r="A31" s="75" t="s">
        <v>263</v>
      </c>
      <c r="B31" s="76" t="s">
        <v>427</v>
      </c>
      <c r="C31" s="73"/>
      <c r="D31" s="82"/>
      <c r="E31" s="82"/>
      <c r="F31" s="82"/>
      <c r="G31" s="82"/>
      <c r="H31" s="82"/>
      <c r="I31" s="82"/>
      <c r="J31" s="82"/>
    </row>
    <row r="32" spans="1:10" ht="15.75" x14ac:dyDescent="0.25">
      <c r="A32" s="75" t="s">
        <v>423</v>
      </c>
      <c r="B32" s="76" t="s">
        <v>613</v>
      </c>
      <c r="C32" s="73"/>
      <c r="D32" s="82"/>
      <c r="E32" s="82"/>
      <c r="F32" s="82"/>
      <c r="G32" s="82"/>
      <c r="H32" s="82"/>
      <c r="I32" s="82"/>
      <c r="J32" s="82"/>
    </row>
    <row r="33" spans="1:10" ht="15.75" x14ac:dyDescent="0.25">
      <c r="A33" s="75" t="s">
        <v>264</v>
      </c>
      <c r="B33" s="76" t="s">
        <v>672</v>
      </c>
      <c r="C33" s="73"/>
      <c r="D33" s="82"/>
      <c r="E33" s="82"/>
      <c r="F33" s="82"/>
      <c r="G33" s="82"/>
      <c r="H33" s="82"/>
      <c r="I33" s="82"/>
      <c r="J33" s="82"/>
    </row>
    <row r="34" spans="1:10" ht="15.75" x14ac:dyDescent="0.25">
      <c r="A34" s="75" t="s">
        <v>265</v>
      </c>
      <c r="B34" s="76" t="s">
        <v>771</v>
      </c>
      <c r="C34" s="73"/>
      <c r="D34" s="82"/>
      <c r="E34" s="82"/>
      <c r="F34" s="82"/>
      <c r="G34" s="82"/>
      <c r="H34" s="82"/>
      <c r="I34" s="82"/>
      <c r="J34" s="82"/>
    </row>
    <row r="35" spans="1:10" ht="29.25" x14ac:dyDescent="0.25">
      <c r="A35" s="77" t="s">
        <v>266</v>
      </c>
      <c r="B35" s="76" t="s">
        <v>771</v>
      </c>
      <c r="C35" s="73"/>
      <c r="D35" s="82"/>
      <c r="E35" s="82"/>
      <c r="F35" s="82"/>
      <c r="G35" s="82"/>
      <c r="H35" s="82"/>
      <c r="I35" s="82"/>
      <c r="J35" s="82"/>
    </row>
    <row r="36" spans="1:10" ht="15.75" x14ac:dyDescent="0.25">
      <c r="A36" s="75" t="s">
        <v>267</v>
      </c>
      <c r="B36" s="76"/>
      <c r="C36" s="73"/>
      <c r="D36" s="82"/>
      <c r="E36" s="82"/>
      <c r="F36" s="82"/>
      <c r="G36" s="82"/>
      <c r="H36" s="82"/>
      <c r="I36" s="82"/>
      <c r="J36" s="82"/>
    </row>
    <row r="37" spans="1:10" ht="31.5" customHeight="1" x14ac:dyDescent="0.25">
      <c r="A37" s="77" t="s">
        <v>774</v>
      </c>
      <c r="B37" s="78" t="s">
        <v>775</v>
      </c>
      <c r="C37" s="73"/>
      <c r="D37" s="82"/>
      <c r="E37" s="82"/>
      <c r="F37" s="82"/>
      <c r="G37" s="82"/>
      <c r="H37" s="82"/>
      <c r="I37" s="82"/>
      <c r="J37" s="82"/>
    </row>
    <row r="38" spans="1:10" ht="15.75" customHeight="1" x14ac:dyDescent="0.25">
      <c r="A38" s="75" t="s">
        <v>434</v>
      </c>
      <c r="B38" s="76" t="s">
        <v>673</v>
      </c>
      <c r="C38" s="73"/>
      <c r="D38" s="82"/>
      <c r="E38" s="82"/>
      <c r="F38" s="82"/>
      <c r="G38" s="82"/>
      <c r="H38" s="82"/>
      <c r="I38" s="82"/>
      <c r="J38" s="82"/>
    </row>
    <row r="39" spans="1:10" ht="15.75" x14ac:dyDescent="0.25">
      <c r="A39" s="75" t="s">
        <v>405</v>
      </c>
      <c r="B39" s="76" t="s">
        <v>776</v>
      </c>
      <c r="C39" s="73"/>
      <c r="D39" s="82"/>
      <c r="E39" s="82"/>
      <c r="F39" s="82"/>
      <c r="G39" s="82"/>
      <c r="H39" s="82"/>
      <c r="I39" s="82"/>
      <c r="J39" s="82"/>
    </row>
    <row r="40" spans="1:10" ht="15.75" x14ac:dyDescent="0.25">
      <c r="A40" s="75" t="s">
        <v>406</v>
      </c>
      <c r="B40" s="76" t="s">
        <v>777</v>
      </c>
      <c r="C40" s="73"/>
      <c r="D40" s="82"/>
      <c r="E40" s="82"/>
      <c r="F40" s="82"/>
      <c r="G40" s="82"/>
      <c r="H40" s="82"/>
      <c r="I40" s="82"/>
      <c r="J40" s="82"/>
    </row>
    <row r="41" spans="1:10" ht="15.75" x14ac:dyDescent="0.25">
      <c r="A41" s="75" t="s">
        <v>407</v>
      </c>
      <c r="B41" s="76" t="s">
        <v>778</v>
      </c>
      <c r="C41" s="73"/>
      <c r="D41" s="82"/>
      <c r="E41" s="82"/>
      <c r="F41" s="82"/>
      <c r="G41" s="82"/>
      <c r="H41" s="82"/>
      <c r="I41" s="82"/>
      <c r="J41" s="82"/>
    </row>
    <row r="42" spans="1:10" ht="31.5" customHeight="1" x14ac:dyDescent="0.25">
      <c r="A42" s="77" t="s">
        <v>774</v>
      </c>
      <c r="B42" s="78" t="s">
        <v>779</v>
      </c>
      <c r="C42" s="73"/>
      <c r="D42" s="82"/>
      <c r="E42" s="82"/>
      <c r="F42" s="82"/>
      <c r="G42" s="82"/>
      <c r="H42" s="82"/>
      <c r="I42" s="82"/>
      <c r="J42" s="82"/>
    </row>
    <row r="43" spans="1:10" ht="15.75" customHeight="1" x14ac:dyDescent="0.25">
      <c r="A43" s="75" t="s">
        <v>434</v>
      </c>
      <c r="B43" s="76" t="s">
        <v>674</v>
      </c>
      <c r="C43" s="73"/>
      <c r="D43" s="82"/>
      <c r="E43" s="82"/>
      <c r="F43" s="82"/>
      <c r="G43" s="82"/>
      <c r="H43" s="82"/>
      <c r="I43" s="82"/>
      <c r="J43" s="82"/>
    </row>
    <row r="44" spans="1:10" ht="15.75" x14ac:dyDescent="0.25">
      <c r="A44" s="75" t="s">
        <v>405</v>
      </c>
      <c r="B44" s="76" t="s">
        <v>780</v>
      </c>
      <c r="C44" s="73"/>
      <c r="D44" s="82"/>
      <c r="E44" s="82"/>
      <c r="F44" s="82"/>
      <c r="G44" s="82"/>
      <c r="H44" s="82"/>
      <c r="I44" s="82"/>
      <c r="J44" s="82"/>
    </row>
    <row r="45" spans="1:10" ht="15.75" customHeight="1" x14ac:dyDescent="0.25">
      <c r="A45" s="75" t="s">
        <v>406</v>
      </c>
      <c r="B45" s="76" t="s">
        <v>781</v>
      </c>
      <c r="C45" s="73"/>
      <c r="D45" s="82"/>
      <c r="E45" s="82"/>
      <c r="F45" s="82"/>
      <c r="G45" s="82"/>
      <c r="H45" s="82"/>
      <c r="I45" s="82"/>
      <c r="J45" s="82"/>
    </row>
    <row r="46" spans="1:10" ht="15.75" customHeight="1" x14ac:dyDescent="0.25">
      <c r="A46" s="75" t="s">
        <v>407</v>
      </c>
      <c r="B46" s="76" t="s">
        <v>782</v>
      </c>
      <c r="C46" s="73"/>
      <c r="D46" s="82"/>
      <c r="E46" s="82"/>
      <c r="F46" s="82"/>
      <c r="G46" s="82"/>
      <c r="H46" s="82"/>
      <c r="I46" s="82"/>
      <c r="J46" s="82"/>
    </row>
    <row r="47" spans="1:10" ht="29.25" customHeight="1" x14ac:dyDescent="0.25">
      <c r="A47" s="77" t="s">
        <v>774</v>
      </c>
      <c r="B47" s="78" t="s">
        <v>783</v>
      </c>
      <c r="C47" s="73"/>
      <c r="D47" s="82"/>
      <c r="E47" s="82"/>
      <c r="F47" s="82"/>
      <c r="G47" s="82"/>
      <c r="H47" s="82"/>
      <c r="I47" s="82"/>
      <c r="J47" s="82"/>
    </row>
    <row r="48" spans="1:10" ht="15.75" x14ac:dyDescent="0.25">
      <c r="A48" s="75" t="s">
        <v>435</v>
      </c>
      <c r="B48" s="76" t="s">
        <v>675</v>
      </c>
      <c r="C48" s="73"/>
      <c r="D48" s="82"/>
      <c r="E48" s="82"/>
      <c r="F48" s="82"/>
      <c r="G48" s="82"/>
      <c r="H48" s="82"/>
      <c r="I48" s="82"/>
      <c r="J48" s="82"/>
    </row>
    <row r="49" spans="1:10" ht="15.75" x14ac:dyDescent="0.25">
      <c r="A49" s="75" t="s">
        <v>405</v>
      </c>
      <c r="B49" s="76" t="s">
        <v>784</v>
      </c>
      <c r="C49" s="73"/>
      <c r="D49" s="82"/>
      <c r="E49" s="82"/>
      <c r="F49" s="82"/>
      <c r="G49" s="82"/>
      <c r="H49" s="82"/>
      <c r="I49" s="82"/>
      <c r="J49" s="82"/>
    </row>
    <row r="50" spans="1:10" ht="15.75" x14ac:dyDescent="0.25">
      <c r="A50" s="75" t="s">
        <v>406</v>
      </c>
      <c r="B50" s="76" t="s">
        <v>676</v>
      </c>
      <c r="C50" s="73"/>
      <c r="D50" s="82"/>
      <c r="E50" s="82"/>
      <c r="F50" s="82"/>
      <c r="G50" s="82"/>
      <c r="H50" s="82"/>
      <c r="I50" s="82"/>
      <c r="J50" s="82"/>
    </row>
    <row r="51" spans="1:10" ht="15.75" x14ac:dyDescent="0.25">
      <c r="A51" s="75" t="s">
        <v>407</v>
      </c>
      <c r="B51" s="76" t="s">
        <v>677</v>
      </c>
      <c r="C51" s="73"/>
      <c r="D51" s="82"/>
      <c r="E51" s="82"/>
      <c r="F51" s="82"/>
      <c r="G51" s="82"/>
      <c r="H51" s="82"/>
      <c r="I51" s="82"/>
      <c r="J51" s="82"/>
    </row>
    <row r="52" spans="1:10" ht="52.5" customHeight="1" x14ac:dyDescent="0.25">
      <c r="A52" s="77" t="s">
        <v>785</v>
      </c>
      <c r="B52" s="78" t="str">
        <f>CONCATENATE("договор Поставки от 13.03.2018 № 017/18-1 поставщик ЗАО 'Новации и бизнес в энергетике (НБЭ)' с учетом ДС №1 24.10.2018"&amp;
" на начало 01.01.2022 остаток несмонтированных материалов на счёте '10' - "&amp;ROUND(723.749949-B56,3)&amp;" млн.руб. без НДС")</f>
        <v>договор Поставки от 13.03.2018 № 017/18-1 поставщик ЗАО 'Новации и бизнес в энергетике (НБЭ)' с учетом ДС №1 24.10.2018 на начало 01.01.2022 остаток несмонтированных материалов на счёте '10' - 229,881 млн.руб. без НДС</v>
      </c>
      <c r="C52" s="73"/>
      <c r="D52" s="82"/>
      <c r="E52" s="82"/>
      <c r="F52" s="82"/>
      <c r="G52" s="82"/>
      <c r="H52" s="82"/>
      <c r="I52" s="82"/>
      <c r="J52" s="82"/>
    </row>
    <row r="53" spans="1:10" ht="15.75" x14ac:dyDescent="0.25">
      <c r="A53" s="75" t="s">
        <v>436</v>
      </c>
      <c r="B53" s="76" t="s">
        <v>786</v>
      </c>
      <c r="C53" s="73"/>
      <c r="D53" s="82"/>
      <c r="E53" s="82"/>
      <c r="F53" s="82"/>
      <c r="G53" s="82"/>
      <c r="H53" s="82"/>
      <c r="I53" s="82"/>
      <c r="J53" s="82"/>
    </row>
    <row r="54" spans="1:10" ht="15.75" x14ac:dyDescent="0.25">
      <c r="A54" s="75" t="s">
        <v>405</v>
      </c>
      <c r="B54" s="76" t="s">
        <v>787</v>
      </c>
      <c r="C54" s="73"/>
      <c r="D54" s="82"/>
      <c r="E54" s="82"/>
      <c r="F54" s="82"/>
      <c r="G54" s="82"/>
      <c r="H54" s="82"/>
      <c r="I54" s="82"/>
      <c r="J54" s="82"/>
    </row>
    <row r="55" spans="1:10" ht="15.75" x14ac:dyDescent="0.25">
      <c r="A55" s="75" t="s">
        <v>406</v>
      </c>
      <c r="B55" s="76" t="s">
        <v>786</v>
      </c>
      <c r="C55" s="73"/>
      <c r="D55" s="82"/>
      <c r="E55" s="82"/>
      <c r="F55" s="82"/>
      <c r="G55" s="82"/>
      <c r="H55" s="82"/>
      <c r="I55" s="82"/>
      <c r="J55" s="82"/>
    </row>
    <row r="56" spans="1:10" ht="15.75" x14ac:dyDescent="0.25">
      <c r="A56" s="75" t="s">
        <v>407</v>
      </c>
      <c r="B56" s="76">
        <v>493.86896066333298</v>
      </c>
      <c r="C56" s="73"/>
      <c r="D56" s="82"/>
      <c r="E56" s="82"/>
      <c r="F56" s="82"/>
      <c r="G56" s="82"/>
      <c r="H56" s="82"/>
      <c r="I56" s="82"/>
      <c r="J56" s="82"/>
    </row>
    <row r="57" spans="1:10" ht="31.5" customHeight="1" x14ac:dyDescent="0.25">
      <c r="A57" s="77" t="s">
        <v>788</v>
      </c>
      <c r="B57" s="78" t="s">
        <v>789</v>
      </c>
      <c r="C57" s="73"/>
      <c r="D57" s="82"/>
      <c r="E57" s="82"/>
      <c r="F57" s="82"/>
      <c r="G57" s="82"/>
      <c r="H57" s="82"/>
      <c r="I57" s="82"/>
      <c r="J57" s="82"/>
    </row>
    <row r="58" spans="1:10" ht="15.75" x14ac:dyDescent="0.25">
      <c r="A58" s="75" t="s">
        <v>790</v>
      </c>
      <c r="B58" s="76" t="s">
        <v>791</v>
      </c>
      <c r="C58" s="73"/>
      <c r="D58" s="82"/>
      <c r="E58" s="82"/>
      <c r="F58" s="82"/>
      <c r="G58" s="82"/>
      <c r="H58" s="82"/>
      <c r="I58" s="82"/>
      <c r="J58" s="82"/>
    </row>
    <row r="59" spans="1:10" ht="15.75" x14ac:dyDescent="0.25">
      <c r="A59" s="75" t="s">
        <v>405</v>
      </c>
      <c r="B59" s="76" t="s">
        <v>792</v>
      </c>
      <c r="C59" s="73"/>
      <c r="D59" s="82"/>
      <c r="E59" s="82"/>
      <c r="F59" s="82"/>
      <c r="G59" s="82"/>
      <c r="H59" s="82"/>
      <c r="I59" s="82"/>
      <c r="J59" s="82"/>
    </row>
    <row r="60" spans="1:10" ht="15.75" x14ac:dyDescent="0.25">
      <c r="A60" s="75" t="s">
        <v>406</v>
      </c>
      <c r="B60" s="76" t="s">
        <v>791</v>
      </c>
      <c r="C60" s="73"/>
      <c r="D60" s="82"/>
      <c r="E60" s="82"/>
      <c r="F60" s="82"/>
      <c r="G60" s="82"/>
      <c r="H60" s="82"/>
      <c r="I60" s="82"/>
      <c r="J60" s="82"/>
    </row>
    <row r="61" spans="1:10" ht="15.75" x14ac:dyDescent="0.25">
      <c r="A61" s="75" t="s">
        <v>407</v>
      </c>
      <c r="B61" s="76" t="s">
        <v>791</v>
      </c>
      <c r="C61" s="73"/>
      <c r="D61" s="82"/>
      <c r="E61" s="82"/>
      <c r="F61" s="82"/>
      <c r="G61" s="82"/>
      <c r="H61" s="82"/>
      <c r="I61" s="82"/>
      <c r="J61" s="82"/>
    </row>
    <row r="62" spans="1:10" ht="31.5" customHeight="1" x14ac:dyDescent="0.25">
      <c r="A62" s="77" t="s">
        <v>788</v>
      </c>
      <c r="B62" s="78" t="s">
        <v>793</v>
      </c>
      <c r="C62" s="73"/>
      <c r="D62" s="82"/>
      <c r="E62" s="82"/>
      <c r="F62" s="82"/>
      <c r="G62" s="82"/>
      <c r="H62" s="82"/>
      <c r="I62" s="82"/>
      <c r="J62" s="82"/>
    </row>
    <row r="63" spans="1:10" ht="15.75" x14ac:dyDescent="0.25">
      <c r="A63" s="75" t="s">
        <v>434</v>
      </c>
      <c r="B63" s="76" t="s">
        <v>681</v>
      </c>
      <c r="C63" s="73"/>
      <c r="D63" s="82"/>
      <c r="E63" s="82"/>
      <c r="F63" s="82"/>
      <c r="G63" s="82"/>
      <c r="H63" s="82"/>
      <c r="I63" s="82"/>
      <c r="J63" s="82"/>
    </row>
    <row r="64" spans="1:10" ht="15.75" x14ac:dyDescent="0.25">
      <c r="A64" s="75" t="s">
        <v>405</v>
      </c>
      <c r="B64" s="76" t="s">
        <v>794</v>
      </c>
      <c r="C64" s="73"/>
      <c r="D64" s="82"/>
      <c r="E64" s="82"/>
      <c r="F64" s="82"/>
      <c r="G64" s="82"/>
      <c r="H64" s="82"/>
      <c r="I64" s="82"/>
      <c r="J64" s="82"/>
    </row>
    <row r="65" spans="1:10" ht="15.75" x14ac:dyDescent="0.25">
      <c r="A65" s="75" t="s">
        <v>406</v>
      </c>
      <c r="B65" s="76" t="s">
        <v>682</v>
      </c>
      <c r="C65" s="73"/>
      <c r="D65" s="82"/>
      <c r="E65" s="82"/>
      <c r="F65" s="82"/>
      <c r="G65" s="82"/>
      <c r="H65" s="82"/>
      <c r="I65" s="82"/>
      <c r="J65" s="82"/>
    </row>
    <row r="66" spans="1:10" ht="15.75" x14ac:dyDescent="0.25">
      <c r="A66" s="75" t="s">
        <v>407</v>
      </c>
      <c r="B66" s="76" t="s">
        <v>683</v>
      </c>
      <c r="C66" s="73"/>
      <c r="D66" s="82"/>
      <c r="E66" s="82"/>
      <c r="F66" s="82"/>
      <c r="G66" s="82"/>
      <c r="H66" s="82"/>
      <c r="I66" s="82"/>
      <c r="J66" s="82"/>
    </row>
    <row r="67" spans="1:10" ht="31.5" customHeight="1" x14ac:dyDescent="0.25">
      <c r="A67" s="77" t="s">
        <v>788</v>
      </c>
      <c r="B67" s="78" t="s">
        <v>795</v>
      </c>
      <c r="C67" s="73"/>
      <c r="D67" s="82"/>
      <c r="E67" s="82"/>
      <c r="F67" s="82"/>
      <c r="G67" s="82"/>
      <c r="H67" s="82"/>
      <c r="I67" s="82"/>
      <c r="J67" s="82"/>
    </row>
    <row r="68" spans="1:10" ht="15.75" x14ac:dyDescent="0.25">
      <c r="A68" s="75" t="s">
        <v>790</v>
      </c>
      <c r="B68" s="76" t="s">
        <v>796</v>
      </c>
      <c r="C68" s="73"/>
      <c r="D68" s="82"/>
      <c r="E68" s="82"/>
      <c r="F68" s="82"/>
      <c r="G68" s="82"/>
      <c r="H68" s="82"/>
      <c r="I68" s="82"/>
      <c r="J68" s="82"/>
    </row>
    <row r="69" spans="1:10" ht="15.75" x14ac:dyDescent="0.25">
      <c r="A69" s="75" t="s">
        <v>405</v>
      </c>
      <c r="B69" s="76" t="s">
        <v>797</v>
      </c>
      <c r="C69" s="73"/>
      <c r="D69" s="82"/>
      <c r="E69" s="82"/>
      <c r="F69" s="82"/>
      <c r="G69" s="82"/>
      <c r="H69" s="82"/>
      <c r="I69" s="82"/>
      <c r="J69" s="82"/>
    </row>
    <row r="70" spans="1:10" ht="15.75" x14ac:dyDescent="0.25">
      <c r="A70" s="75" t="s">
        <v>406</v>
      </c>
      <c r="B70" s="76" t="s">
        <v>558</v>
      </c>
      <c r="C70" s="73"/>
      <c r="D70" s="82"/>
      <c r="E70" s="82"/>
      <c r="F70" s="82"/>
      <c r="G70" s="82"/>
      <c r="H70" s="82"/>
      <c r="I70" s="82"/>
      <c r="J70" s="82"/>
    </row>
    <row r="71" spans="1:10" ht="15.75" x14ac:dyDescent="0.25">
      <c r="A71" s="75" t="s">
        <v>407</v>
      </c>
      <c r="B71" s="76" t="s">
        <v>558</v>
      </c>
      <c r="C71" s="73"/>
      <c r="D71" s="82"/>
      <c r="E71" s="82"/>
      <c r="F71" s="82"/>
      <c r="G71" s="82"/>
      <c r="H71" s="82"/>
      <c r="I71" s="82"/>
      <c r="J71" s="82"/>
    </row>
    <row r="72" spans="1:10" ht="31.5" customHeight="1" x14ac:dyDescent="0.25">
      <c r="A72" s="77" t="s">
        <v>788</v>
      </c>
      <c r="B72" s="78" t="s">
        <v>798</v>
      </c>
      <c r="C72" s="73"/>
      <c r="D72" s="82"/>
      <c r="E72" s="82"/>
      <c r="F72" s="82"/>
      <c r="G72" s="82"/>
      <c r="H72" s="82"/>
      <c r="I72" s="82"/>
      <c r="J72" s="82"/>
    </row>
    <row r="73" spans="1:10" ht="15.75" x14ac:dyDescent="0.25">
      <c r="A73" s="75" t="s">
        <v>437</v>
      </c>
      <c r="B73" s="76" t="s">
        <v>555</v>
      </c>
      <c r="C73" s="73"/>
      <c r="D73" s="82"/>
      <c r="E73" s="82"/>
      <c r="F73" s="82"/>
      <c r="G73" s="82"/>
      <c r="H73" s="82"/>
      <c r="I73" s="82"/>
      <c r="J73" s="82"/>
    </row>
    <row r="74" spans="1:10" ht="15.75" x14ac:dyDescent="0.25">
      <c r="A74" s="75" t="s">
        <v>405</v>
      </c>
      <c r="B74" s="76" t="s">
        <v>554</v>
      </c>
      <c r="C74" s="73"/>
      <c r="D74" s="82"/>
      <c r="E74" s="82"/>
      <c r="F74" s="82"/>
      <c r="G74" s="82"/>
      <c r="H74" s="82"/>
      <c r="I74" s="82"/>
      <c r="J74" s="82"/>
    </row>
    <row r="75" spans="1:10" ht="15.75" x14ac:dyDescent="0.25">
      <c r="A75" s="75" t="s">
        <v>406</v>
      </c>
      <c r="B75" s="76" t="s">
        <v>555</v>
      </c>
      <c r="C75" s="73"/>
      <c r="D75" s="82"/>
      <c r="E75" s="82"/>
      <c r="F75" s="82"/>
      <c r="G75" s="82"/>
      <c r="H75" s="82"/>
      <c r="I75" s="82"/>
      <c r="J75" s="82"/>
    </row>
    <row r="76" spans="1:10" ht="15.75" x14ac:dyDescent="0.25">
      <c r="A76" s="75" t="s">
        <v>407</v>
      </c>
      <c r="B76" s="76" t="s">
        <v>556</v>
      </c>
      <c r="C76" s="73"/>
      <c r="D76" s="82"/>
      <c r="E76" s="82"/>
      <c r="F76" s="82"/>
      <c r="G76" s="82"/>
      <c r="H76" s="82"/>
      <c r="I76" s="82"/>
      <c r="J76" s="82"/>
    </row>
    <row r="77" spans="1:10" ht="29.25" customHeight="1" x14ac:dyDescent="0.25">
      <c r="A77" s="77" t="s">
        <v>788</v>
      </c>
      <c r="B77" s="78" t="s">
        <v>799</v>
      </c>
      <c r="C77" s="73"/>
      <c r="D77" s="82"/>
      <c r="E77" s="82"/>
      <c r="F77" s="82"/>
      <c r="G77" s="82"/>
      <c r="H77" s="82"/>
      <c r="I77" s="82"/>
      <c r="J77" s="82"/>
    </row>
    <row r="78" spans="1:10" ht="15.75" x14ac:dyDescent="0.25">
      <c r="A78" s="75" t="s">
        <v>435</v>
      </c>
      <c r="B78" s="76" t="s">
        <v>684</v>
      </c>
      <c r="C78" s="73"/>
      <c r="D78" s="82"/>
      <c r="E78" s="82"/>
      <c r="F78" s="82"/>
      <c r="G78" s="82"/>
      <c r="H78" s="82"/>
      <c r="I78" s="82"/>
      <c r="J78" s="82"/>
    </row>
    <row r="79" spans="1:10" ht="15.75" x14ac:dyDescent="0.25">
      <c r="A79" s="75" t="s">
        <v>405</v>
      </c>
      <c r="B79" s="76" t="s">
        <v>800</v>
      </c>
      <c r="C79" s="73"/>
      <c r="D79" s="82"/>
      <c r="E79" s="82"/>
      <c r="F79" s="82"/>
      <c r="G79" s="82"/>
      <c r="H79" s="82"/>
      <c r="I79" s="82"/>
      <c r="J79" s="82"/>
    </row>
    <row r="80" spans="1:10" ht="15.75" x14ac:dyDescent="0.25">
      <c r="A80" s="75" t="s">
        <v>406</v>
      </c>
      <c r="B80" s="76" t="s">
        <v>685</v>
      </c>
      <c r="C80" s="73"/>
      <c r="D80" s="82"/>
      <c r="E80" s="82"/>
      <c r="F80" s="82"/>
      <c r="G80" s="82"/>
      <c r="H80" s="82"/>
      <c r="I80" s="82"/>
      <c r="J80" s="82"/>
    </row>
    <row r="81" spans="1:10" ht="15.75" x14ac:dyDescent="0.25">
      <c r="A81" s="75" t="s">
        <v>407</v>
      </c>
      <c r="B81" s="76" t="s">
        <v>558</v>
      </c>
      <c r="C81" s="73"/>
      <c r="D81" s="82"/>
      <c r="E81" s="82"/>
      <c r="F81" s="82"/>
      <c r="G81" s="82"/>
      <c r="H81" s="82"/>
      <c r="I81" s="82"/>
      <c r="J81" s="82"/>
    </row>
    <row r="82" spans="1:10" ht="29.25" customHeight="1" x14ac:dyDescent="0.25">
      <c r="A82" s="77" t="s">
        <v>788</v>
      </c>
      <c r="B82" s="78" t="s">
        <v>801</v>
      </c>
      <c r="C82" s="73"/>
      <c r="D82" s="82"/>
      <c r="E82" s="82"/>
      <c r="F82" s="82"/>
      <c r="G82" s="82"/>
      <c r="H82" s="82"/>
      <c r="I82" s="82"/>
      <c r="J82" s="82"/>
    </row>
    <row r="83" spans="1:10" ht="15.75" x14ac:dyDescent="0.25">
      <c r="A83" s="75" t="s">
        <v>540</v>
      </c>
      <c r="B83" s="76" t="s">
        <v>678</v>
      </c>
      <c r="C83" s="73"/>
      <c r="D83" s="82"/>
      <c r="E83" s="82"/>
      <c r="F83" s="82"/>
      <c r="G83" s="82"/>
      <c r="H83" s="82"/>
      <c r="I83" s="82"/>
      <c r="J83" s="82"/>
    </row>
    <row r="84" spans="1:10" ht="15.75" x14ac:dyDescent="0.25">
      <c r="A84" s="75" t="s">
        <v>405</v>
      </c>
      <c r="B84" s="76" t="s">
        <v>802</v>
      </c>
      <c r="C84" s="73"/>
      <c r="D84" s="82"/>
      <c r="E84" s="82"/>
      <c r="F84" s="82"/>
      <c r="G84" s="82"/>
      <c r="H84" s="82"/>
      <c r="I84" s="82"/>
      <c r="J84" s="82"/>
    </row>
    <row r="85" spans="1:10" ht="15.75" x14ac:dyDescent="0.25">
      <c r="A85" s="75" t="s">
        <v>406</v>
      </c>
      <c r="B85" s="76" t="s">
        <v>803</v>
      </c>
      <c r="C85" s="73"/>
      <c r="D85" s="82"/>
      <c r="E85" s="82"/>
      <c r="F85" s="82"/>
      <c r="G85" s="82"/>
      <c r="H85" s="82"/>
      <c r="I85" s="82"/>
      <c r="J85" s="82"/>
    </row>
    <row r="86" spans="1:10" ht="15.75" x14ac:dyDescent="0.25">
      <c r="A86" s="75" t="s">
        <v>407</v>
      </c>
      <c r="B86" s="76" t="s">
        <v>804</v>
      </c>
      <c r="C86" s="73"/>
      <c r="D86" s="82"/>
      <c r="E86" s="82"/>
      <c r="F86" s="82"/>
      <c r="G86" s="82"/>
      <c r="H86" s="82"/>
      <c r="I86" s="82"/>
      <c r="J86" s="82"/>
    </row>
    <row r="87" spans="1:10" ht="29.25" customHeight="1" x14ac:dyDescent="0.25">
      <c r="A87" s="77" t="s">
        <v>788</v>
      </c>
      <c r="B87" s="78" t="s">
        <v>805</v>
      </c>
      <c r="C87" s="73"/>
      <c r="D87" s="82"/>
      <c r="E87" s="82"/>
      <c r="F87" s="82"/>
      <c r="G87" s="82"/>
      <c r="H87" s="82"/>
      <c r="I87" s="82"/>
      <c r="J87" s="82"/>
    </row>
    <row r="88" spans="1:10" ht="15.75" x14ac:dyDescent="0.25">
      <c r="A88" s="75" t="s">
        <v>790</v>
      </c>
      <c r="B88" s="76" t="s">
        <v>806</v>
      </c>
      <c r="C88" s="73"/>
      <c r="D88" s="82"/>
      <c r="E88" s="82"/>
      <c r="F88" s="82"/>
      <c r="G88" s="82"/>
      <c r="H88" s="82"/>
      <c r="I88" s="82"/>
      <c r="J88" s="82"/>
    </row>
    <row r="89" spans="1:10" ht="15.75" x14ac:dyDescent="0.25">
      <c r="A89" s="75" t="s">
        <v>405</v>
      </c>
      <c r="B89" s="76" t="s">
        <v>554</v>
      </c>
      <c r="C89" s="73"/>
      <c r="D89" s="82"/>
      <c r="E89" s="82"/>
      <c r="F89" s="82"/>
      <c r="G89" s="82"/>
      <c r="H89" s="82"/>
      <c r="I89" s="82"/>
      <c r="J89" s="82"/>
    </row>
    <row r="90" spans="1:10" ht="15.75" x14ac:dyDescent="0.25">
      <c r="A90" s="75" t="s">
        <v>406</v>
      </c>
      <c r="B90" s="76" t="s">
        <v>558</v>
      </c>
      <c r="C90" s="73"/>
      <c r="D90" s="82"/>
      <c r="E90" s="82"/>
      <c r="F90" s="82"/>
      <c r="G90" s="82"/>
      <c r="H90" s="82"/>
      <c r="I90" s="82"/>
      <c r="J90" s="82"/>
    </row>
    <row r="91" spans="1:10" ht="15.75" x14ac:dyDescent="0.25">
      <c r="A91" s="75" t="s">
        <v>407</v>
      </c>
      <c r="B91" s="76" t="s">
        <v>558</v>
      </c>
      <c r="C91" s="73"/>
      <c r="D91" s="82"/>
      <c r="E91" s="82"/>
      <c r="F91" s="82"/>
      <c r="G91" s="82"/>
      <c r="H91" s="82"/>
      <c r="I91" s="82"/>
      <c r="J91" s="82"/>
    </row>
    <row r="92" spans="1:10" ht="29.25" customHeight="1" x14ac:dyDescent="0.25">
      <c r="A92" s="77" t="s">
        <v>788</v>
      </c>
      <c r="B92" s="78" t="s">
        <v>807</v>
      </c>
      <c r="C92" s="73"/>
      <c r="D92" s="82"/>
      <c r="E92" s="82"/>
      <c r="F92" s="82"/>
      <c r="G92" s="82"/>
      <c r="H92" s="82"/>
      <c r="I92" s="82"/>
      <c r="J92" s="82"/>
    </row>
    <row r="93" spans="1:10" ht="15.75" x14ac:dyDescent="0.25">
      <c r="A93" s="75" t="s">
        <v>434</v>
      </c>
      <c r="B93" s="76" t="s">
        <v>679</v>
      </c>
      <c r="C93" s="73"/>
      <c r="D93" s="82"/>
      <c r="E93" s="82"/>
      <c r="F93" s="82"/>
      <c r="G93" s="82"/>
      <c r="H93" s="82"/>
      <c r="I93" s="82"/>
      <c r="J93" s="82"/>
    </row>
    <row r="94" spans="1:10" ht="15.75" x14ac:dyDescent="0.25">
      <c r="A94" s="75" t="s">
        <v>405</v>
      </c>
      <c r="B94" s="76" t="s">
        <v>554</v>
      </c>
      <c r="C94" s="73"/>
      <c r="D94" s="82"/>
      <c r="E94" s="82"/>
      <c r="F94" s="82"/>
      <c r="G94" s="82"/>
      <c r="H94" s="82"/>
      <c r="I94" s="82"/>
      <c r="J94" s="82"/>
    </row>
    <row r="95" spans="1:10" ht="15.75" x14ac:dyDescent="0.25">
      <c r="A95" s="75" t="s">
        <v>406</v>
      </c>
      <c r="B95" s="76" t="s">
        <v>679</v>
      </c>
      <c r="C95" s="73"/>
      <c r="D95" s="82"/>
      <c r="E95" s="82"/>
      <c r="F95" s="82"/>
      <c r="G95" s="82"/>
      <c r="H95" s="82"/>
      <c r="I95" s="82"/>
      <c r="J95" s="82"/>
    </row>
    <row r="96" spans="1:10" ht="15.75" x14ac:dyDescent="0.25">
      <c r="A96" s="75" t="s">
        <v>407</v>
      </c>
      <c r="B96" s="76" t="s">
        <v>680</v>
      </c>
      <c r="C96" s="73"/>
      <c r="D96" s="82"/>
      <c r="E96" s="82"/>
      <c r="F96" s="82"/>
      <c r="G96" s="82"/>
      <c r="H96" s="82"/>
      <c r="I96" s="82"/>
      <c r="J96" s="82"/>
    </row>
    <row r="97" spans="1:10" ht="31.5" customHeight="1" x14ac:dyDescent="0.25">
      <c r="A97" s="77" t="s">
        <v>788</v>
      </c>
      <c r="B97" s="78" t="s">
        <v>808</v>
      </c>
      <c r="C97" s="73"/>
      <c r="D97" s="82"/>
      <c r="E97" s="82"/>
      <c r="F97" s="82"/>
      <c r="G97" s="82"/>
      <c r="H97" s="82"/>
      <c r="I97" s="82"/>
      <c r="J97" s="82"/>
    </row>
    <row r="98" spans="1:10" ht="15.75" x14ac:dyDescent="0.25">
      <c r="A98" s="75" t="s">
        <v>540</v>
      </c>
      <c r="B98" s="76" t="s">
        <v>686</v>
      </c>
      <c r="C98" s="73"/>
      <c r="D98" s="82"/>
      <c r="E98" s="82"/>
      <c r="F98" s="82"/>
      <c r="G98" s="82"/>
      <c r="H98" s="82"/>
      <c r="I98" s="82"/>
      <c r="J98" s="82"/>
    </row>
    <row r="99" spans="1:10" ht="15.75" x14ac:dyDescent="0.25">
      <c r="A99" s="75" t="s">
        <v>405</v>
      </c>
      <c r="B99" s="76" t="s">
        <v>809</v>
      </c>
      <c r="C99" s="73"/>
      <c r="D99" s="82"/>
      <c r="E99" s="82"/>
      <c r="F99" s="82"/>
      <c r="G99" s="82"/>
      <c r="H99" s="82"/>
      <c r="I99" s="82"/>
      <c r="J99" s="82"/>
    </row>
    <row r="100" spans="1:10" ht="15.75" x14ac:dyDescent="0.25">
      <c r="A100" s="75" t="s">
        <v>406</v>
      </c>
      <c r="B100" s="76" t="s">
        <v>810</v>
      </c>
      <c r="C100" s="73"/>
      <c r="D100" s="82"/>
      <c r="E100" s="82"/>
      <c r="F100" s="82"/>
      <c r="G100" s="82"/>
      <c r="H100" s="82"/>
      <c r="I100" s="82"/>
      <c r="J100" s="82"/>
    </row>
    <row r="101" spans="1:10" ht="15.75" x14ac:dyDescent="0.25">
      <c r="A101" s="75" t="s">
        <v>407</v>
      </c>
      <c r="B101" s="76" t="s">
        <v>811</v>
      </c>
      <c r="C101" s="73"/>
      <c r="D101" s="82"/>
      <c r="E101" s="82"/>
      <c r="F101" s="82"/>
      <c r="G101" s="82"/>
      <c r="H101" s="82"/>
      <c r="I101" s="82"/>
      <c r="J101" s="82"/>
    </row>
    <row r="102" spans="1:10" ht="31.5" customHeight="1" x14ac:dyDescent="0.25">
      <c r="A102" s="77" t="s">
        <v>788</v>
      </c>
      <c r="B102" s="78" t="s">
        <v>812</v>
      </c>
      <c r="C102" s="73"/>
      <c r="D102" s="82"/>
      <c r="E102" s="82"/>
      <c r="F102" s="82"/>
      <c r="G102" s="82"/>
      <c r="H102" s="82"/>
      <c r="I102" s="82"/>
      <c r="J102" s="82"/>
    </row>
    <row r="103" spans="1:10" ht="15.75" x14ac:dyDescent="0.25">
      <c r="A103" s="75" t="s">
        <v>434</v>
      </c>
      <c r="B103" s="79" t="s">
        <v>813</v>
      </c>
      <c r="C103" s="73"/>
      <c r="D103" s="82"/>
      <c r="E103" s="82"/>
      <c r="F103" s="82"/>
      <c r="G103" s="82"/>
      <c r="H103" s="82"/>
      <c r="I103" s="82"/>
      <c r="J103" s="82"/>
    </row>
    <row r="104" spans="1:10" ht="15.75" x14ac:dyDescent="0.25">
      <c r="A104" s="75" t="s">
        <v>405</v>
      </c>
      <c r="B104" s="79" t="s">
        <v>814</v>
      </c>
      <c r="C104" s="73"/>
      <c r="D104" s="82"/>
      <c r="E104" s="82"/>
      <c r="F104" s="82"/>
      <c r="G104" s="82"/>
      <c r="H104" s="82"/>
      <c r="I104" s="82"/>
      <c r="J104" s="82"/>
    </row>
    <row r="105" spans="1:10" ht="15.75" x14ac:dyDescent="0.25">
      <c r="A105" s="75" t="s">
        <v>406</v>
      </c>
      <c r="B105" s="79">
        <v>9.0907803400000002</v>
      </c>
      <c r="C105" s="73"/>
      <c r="D105" s="82"/>
      <c r="E105" s="82"/>
      <c r="F105" s="82"/>
      <c r="G105" s="82"/>
      <c r="H105" s="82"/>
      <c r="I105" s="82"/>
      <c r="J105" s="82"/>
    </row>
    <row r="106" spans="1:10" ht="15.75" x14ac:dyDescent="0.25">
      <c r="A106" s="75" t="s">
        <v>407</v>
      </c>
      <c r="B106" s="79">
        <v>9.0907803400000002</v>
      </c>
      <c r="C106" s="73"/>
      <c r="D106" s="82"/>
      <c r="E106" s="82"/>
      <c r="F106" s="82"/>
      <c r="G106" s="82"/>
      <c r="H106" s="82"/>
      <c r="I106" s="82"/>
      <c r="J106" s="82"/>
    </row>
    <row r="107" spans="1:10" ht="31.5" customHeight="1" x14ac:dyDescent="0.25">
      <c r="A107" s="77" t="s">
        <v>788</v>
      </c>
      <c r="B107" s="80" t="s">
        <v>689</v>
      </c>
      <c r="C107" s="73"/>
      <c r="D107" s="82"/>
      <c r="E107" s="82"/>
      <c r="F107" s="82"/>
      <c r="G107" s="82"/>
      <c r="H107" s="82"/>
      <c r="I107" s="82"/>
      <c r="J107" s="82"/>
    </row>
    <row r="108" spans="1:10" ht="15.75" x14ac:dyDescent="0.25">
      <c r="A108" s="75" t="s">
        <v>434</v>
      </c>
      <c r="B108" s="79">
        <v>4.6481840999999999</v>
      </c>
      <c r="C108" s="73"/>
      <c r="D108" s="82"/>
      <c r="E108" s="82"/>
      <c r="F108" s="82"/>
      <c r="G108" s="82"/>
      <c r="H108" s="82"/>
      <c r="I108" s="82"/>
      <c r="J108" s="82"/>
    </row>
    <row r="109" spans="1:10" ht="15.75" x14ac:dyDescent="0.25">
      <c r="A109" s="75" t="s">
        <v>405</v>
      </c>
      <c r="B109" s="79" t="s">
        <v>815</v>
      </c>
      <c r="C109" s="73"/>
      <c r="D109" s="82"/>
      <c r="E109" s="82"/>
      <c r="F109" s="82"/>
      <c r="G109" s="82"/>
      <c r="H109" s="82"/>
      <c r="I109" s="82"/>
      <c r="J109" s="82"/>
    </row>
    <row r="110" spans="1:10" ht="15.75" x14ac:dyDescent="0.25">
      <c r="A110" s="75" t="s">
        <v>406</v>
      </c>
      <c r="B110" s="79">
        <v>4.6481840999999999</v>
      </c>
      <c r="C110" s="73"/>
      <c r="D110" s="82"/>
      <c r="E110" s="82"/>
      <c r="F110" s="82"/>
      <c r="G110" s="82"/>
      <c r="H110" s="82"/>
      <c r="I110" s="82"/>
      <c r="J110" s="82"/>
    </row>
    <row r="111" spans="1:10" ht="15.75" x14ac:dyDescent="0.25">
      <c r="A111" s="75" t="s">
        <v>407</v>
      </c>
      <c r="B111" s="79">
        <v>4.6481840999999999</v>
      </c>
      <c r="C111" s="73"/>
      <c r="D111" s="82"/>
      <c r="E111" s="82"/>
      <c r="F111" s="82"/>
      <c r="G111" s="82"/>
      <c r="H111" s="82"/>
      <c r="I111" s="82"/>
      <c r="J111" s="82"/>
    </row>
    <row r="112" spans="1:10" ht="31.5" x14ac:dyDescent="0.25">
      <c r="A112" s="77" t="s">
        <v>788</v>
      </c>
      <c r="B112" s="80" t="s">
        <v>816</v>
      </c>
      <c r="C112" s="73"/>
      <c r="D112" s="82"/>
      <c r="E112" s="82"/>
      <c r="F112" s="82"/>
      <c r="G112" s="82"/>
      <c r="H112" s="82"/>
      <c r="I112" s="82"/>
      <c r="J112" s="82"/>
    </row>
    <row r="113" spans="1:10" ht="15.75" x14ac:dyDescent="0.25">
      <c r="A113" s="75" t="s">
        <v>434</v>
      </c>
      <c r="B113" s="79" t="s">
        <v>817</v>
      </c>
      <c r="C113" s="73"/>
      <c r="D113" s="82"/>
      <c r="E113" s="82"/>
      <c r="F113" s="82"/>
      <c r="G113" s="82"/>
      <c r="H113" s="82"/>
      <c r="I113" s="82"/>
      <c r="J113" s="82"/>
    </row>
    <row r="114" spans="1:10" ht="15.75" x14ac:dyDescent="0.25">
      <c r="A114" s="75" t="s">
        <v>405</v>
      </c>
      <c r="B114" s="79" t="s">
        <v>815</v>
      </c>
      <c r="C114" s="73"/>
      <c r="D114" s="82"/>
      <c r="E114" s="82"/>
      <c r="F114" s="82"/>
      <c r="G114" s="82"/>
      <c r="H114" s="82"/>
      <c r="I114" s="82"/>
      <c r="J114" s="82"/>
    </row>
    <row r="115" spans="1:10" ht="15.75" x14ac:dyDescent="0.25">
      <c r="A115" s="75" t="s">
        <v>406</v>
      </c>
      <c r="B115" s="79">
        <v>1.285298E-2</v>
      </c>
      <c r="C115" s="73"/>
      <c r="D115" s="82"/>
      <c r="E115" s="82"/>
      <c r="F115" s="82"/>
      <c r="G115" s="82"/>
      <c r="H115" s="82"/>
      <c r="I115" s="82"/>
      <c r="J115" s="82"/>
    </row>
    <row r="116" spans="1:10" ht="15.75" x14ac:dyDescent="0.25">
      <c r="A116" s="75" t="s">
        <v>407</v>
      </c>
      <c r="B116" s="79">
        <v>1.0336720000000001E-2</v>
      </c>
      <c r="C116" s="73"/>
      <c r="D116" s="82"/>
      <c r="E116" s="82"/>
      <c r="F116" s="82"/>
      <c r="G116" s="82"/>
      <c r="H116" s="82"/>
      <c r="I116" s="82"/>
      <c r="J116" s="82"/>
    </row>
    <row r="117" spans="1:10" ht="31.5" x14ac:dyDescent="0.25">
      <c r="A117" s="77" t="s">
        <v>788</v>
      </c>
      <c r="B117" s="80" t="s">
        <v>818</v>
      </c>
      <c r="C117" s="73"/>
      <c r="D117" s="82"/>
      <c r="E117" s="82"/>
      <c r="F117" s="82"/>
      <c r="G117" s="82"/>
      <c r="H117" s="82"/>
      <c r="I117" s="82"/>
      <c r="J117" s="82"/>
    </row>
    <row r="118" spans="1:10" ht="15.75" x14ac:dyDescent="0.25">
      <c r="A118" s="75" t="s">
        <v>434</v>
      </c>
      <c r="B118" s="79" t="s">
        <v>557</v>
      </c>
      <c r="C118" s="73"/>
      <c r="D118" s="82"/>
      <c r="E118" s="82"/>
      <c r="F118" s="82"/>
      <c r="G118" s="82"/>
      <c r="H118" s="82"/>
      <c r="I118" s="82"/>
      <c r="J118" s="82"/>
    </row>
    <row r="119" spans="1:10" ht="15.75" x14ac:dyDescent="0.25">
      <c r="A119" s="75" t="s">
        <v>405</v>
      </c>
      <c r="B119" s="79" t="s">
        <v>815</v>
      </c>
      <c r="C119" s="73"/>
      <c r="D119" s="82"/>
      <c r="E119" s="82"/>
      <c r="F119" s="82"/>
      <c r="G119" s="82"/>
      <c r="H119" s="82"/>
      <c r="I119" s="82"/>
      <c r="J119" s="82"/>
    </row>
    <row r="120" spans="1:10" ht="15.75" x14ac:dyDescent="0.25">
      <c r="A120" s="75" t="s">
        <v>406</v>
      </c>
      <c r="B120" s="79" t="s">
        <v>622</v>
      </c>
      <c r="C120" s="73"/>
      <c r="D120" s="82"/>
      <c r="E120" s="82"/>
      <c r="F120" s="82"/>
      <c r="G120" s="82"/>
      <c r="H120" s="82"/>
      <c r="I120" s="82"/>
      <c r="J120" s="82"/>
    </row>
    <row r="121" spans="1:10" ht="15.75" x14ac:dyDescent="0.25">
      <c r="A121" s="75" t="s">
        <v>407</v>
      </c>
      <c r="B121" s="79" t="s">
        <v>622</v>
      </c>
      <c r="C121" s="73"/>
      <c r="D121" s="82"/>
      <c r="E121" s="82"/>
      <c r="F121" s="82"/>
      <c r="G121" s="82"/>
      <c r="H121" s="82"/>
      <c r="I121" s="82"/>
      <c r="J121" s="82"/>
    </row>
    <row r="122" spans="1:10" ht="31.5" x14ac:dyDescent="0.25">
      <c r="A122" s="77" t="s">
        <v>788</v>
      </c>
      <c r="B122" s="78" t="s">
        <v>819</v>
      </c>
      <c r="C122" s="73"/>
      <c r="D122" s="82"/>
      <c r="E122" s="82"/>
      <c r="F122" s="82"/>
      <c r="G122" s="82"/>
      <c r="H122" s="82"/>
      <c r="I122" s="82"/>
      <c r="J122" s="82"/>
    </row>
    <row r="123" spans="1:10" ht="15.75" x14ac:dyDescent="0.25">
      <c r="A123" s="75" t="s">
        <v>540</v>
      </c>
      <c r="B123" s="76" t="s">
        <v>820</v>
      </c>
      <c r="C123" s="73"/>
      <c r="D123" s="82"/>
      <c r="E123" s="82"/>
      <c r="F123" s="82"/>
      <c r="G123" s="82"/>
      <c r="H123" s="82"/>
      <c r="I123" s="82"/>
      <c r="J123" s="82"/>
    </row>
    <row r="124" spans="1:10" ht="15.75" x14ac:dyDescent="0.25">
      <c r="A124" s="75" t="s">
        <v>405</v>
      </c>
      <c r="B124" s="76" t="s">
        <v>815</v>
      </c>
      <c r="C124" s="73"/>
      <c r="D124" s="82"/>
      <c r="E124" s="82"/>
      <c r="F124" s="82"/>
      <c r="G124" s="82"/>
      <c r="H124" s="82"/>
      <c r="I124" s="82"/>
      <c r="J124" s="82"/>
    </row>
    <row r="125" spans="1:10" ht="15.75" x14ac:dyDescent="0.25">
      <c r="A125" s="75" t="s">
        <v>406</v>
      </c>
      <c r="B125" s="76" t="s">
        <v>820</v>
      </c>
      <c r="C125" s="73"/>
      <c r="D125" s="82"/>
      <c r="E125" s="82"/>
      <c r="F125" s="82"/>
      <c r="G125" s="82"/>
      <c r="H125" s="82"/>
      <c r="I125" s="82"/>
      <c r="J125" s="82"/>
    </row>
    <row r="126" spans="1:10" ht="15.75" x14ac:dyDescent="0.25">
      <c r="A126" s="75" t="s">
        <v>407</v>
      </c>
      <c r="B126" s="76" t="s">
        <v>820</v>
      </c>
      <c r="C126" s="73"/>
      <c r="D126" s="82"/>
      <c r="E126" s="82"/>
      <c r="F126" s="82"/>
      <c r="G126" s="82"/>
      <c r="H126" s="82"/>
      <c r="I126" s="82"/>
      <c r="J126" s="82"/>
    </row>
    <row r="127" spans="1:10" ht="31.5" x14ac:dyDescent="0.25">
      <c r="A127" s="77" t="s">
        <v>788</v>
      </c>
      <c r="B127" s="80" t="s">
        <v>821</v>
      </c>
      <c r="C127" s="73"/>
      <c r="D127" s="82"/>
      <c r="E127" s="82"/>
      <c r="F127" s="82"/>
      <c r="G127" s="82"/>
      <c r="H127" s="82"/>
      <c r="I127" s="82"/>
      <c r="J127" s="82"/>
    </row>
    <row r="128" spans="1:10" ht="15.75" x14ac:dyDescent="0.25">
      <c r="A128" s="75" t="s">
        <v>437</v>
      </c>
      <c r="B128" s="79" t="s">
        <v>687</v>
      </c>
      <c r="C128" s="73"/>
      <c r="D128" s="82"/>
      <c r="E128" s="82"/>
      <c r="F128" s="82"/>
      <c r="G128" s="82"/>
      <c r="H128" s="82"/>
      <c r="I128" s="82"/>
      <c r="J128" s="82"/>
    </row>
    <row r="129" spans="1:10" ht="15.75" x14ac:dyDescent="0.25">
      <c r="A129" s="75" t="s">
        <v>405</v>
      </c>
      <c r="B129" s="79" t="s">
        <v>822</v>
      </c>
      <c r="C129" s="73"/>
      <c r="D129" s="82"/>
      <c r="E129" s="82"/>
      <c r="F129" s="82"/>
      <c r="G129" s="82"/>
      <c r="H129" s="82"/>
      <c r="I129" s="82"/>
      <c r="J129" s="82"/>
    </row>
    <row r="130" spans="1:10" ht="15.75" x14ac:dyDescent="0.25">
      <c r="A130" s="75" t="s">
        <v>406</v>
      </c>
      <c r="B130" s="79" t="s">
        <v>823</v>
      </c>
      <c r="C130" s="73"/>
      <c r="D130" s="82"/>
      <c r="E130" s="82"/>
      <c r="F130" s="82"/>
      <c r="G130" s="82"/>
      <c r="H130" s="82"/>
      <c r="I130" s="82"/>
      <c r="J130" s="82"/>
    </row>
    <row r="131" spans="1:10" ht="15.75" x14ac:dyDescent="0.25">
      <c r="A131" s="75" t="s">
        <v>407</v>
      </c>
      <c r="B131" s="79" t="s">
        <v>823</v>
      </c>
      <c r="C131" s="73"/>
      <c r="D131" s="82"/>
      <c r="E131" s="82"/>
      <c r="F131" s="82"/>
      <c r="G131" s="82"/>
      <c r="H131" s="82"/>
      <c r="I131" s="82"/>
      <c r="J131" s="82"/>
    </row>
    <row r="132" spans="1:10" ht="15.75" x14ac:dyDescent="0.25">
      <c r="A132" s="77" t="s">
        <v>824</v>
      </c>
      <c r="B132" s="80" t="s">
        <v>536</v>
      </c>
      <c r="C132" s="73"/>
      <c r="D132" s="82"/>
      <c r="E132" s="82"/>
      <c r="F132" s="82"/>
      <c r="G132" s="82"/>
      <c r="H132" s="82"/>
      <c r="I132" s="82"/>
      <c r="J132" s="82"/>
    </row>
    <row r="133" spans="1:10" ht="15.75" x14ac:dyDescent="0.25">
      <c r="A133" s="75" t="s">
        <v>688</v>
      </c>
      <c r="B133" s="79" t="s">
        <v>391</v>
      </c>
      <c r="C133" s="73"/>
      <c r="D133" s="82"/>
      <c r="E133" s="82"/>
      <c r="F133" s="82"/>
      <c r="G133" s="82"/>
      <c r="H133" s="82"/>
      <c r="I133" s="82"/>
      <c r="J133" s="82"/>
    </row>
    <row r="134" spans="1:10" ht="15.75" x14ac:dyDescent="0.25">
      <c r="A134" s="75" t="s">
        <v>405</v>
      </c>
      <c r="B134" s="79" t="s">
        <v>391</v>
      </c>
      <c r="C134" s="73"/>
      <c r="D134" s="82"/>
      <c r="E134" s="82"/>
      <c r="F134" s="82"/>
      <c r="G134" s="82"/>
      <c r="H134" s="82"/>
      <c r="I134" s="82"/>
      <c r="J134" s="82"/>
    </row>
    <row r="135" spans="1:10" ht="15.75" x14ac:dyDescent="0.25">
      <c r="A135" s="75" t="s">
        <v>406</v>
      </c>
      <c r="B135" s="79" t="s">
        <v>825</v>
      </c>
      <c r="C135" s="73"/>
      <c r="D135" s="82"/>
      <c r="E135" s="82"/>
      <c r="F135" s="82"/>
      <c r="G135" s="82"/>
      <c r="H135" s="82"/>
      <c r="I135" s="82"/>
      <c r="J135" s="82"/>
    </row>
    <row r="136" spans="1:10" ht="15.75" x14ac:dyDescent="0.25">
      <c r="A136" s="75" t="s">
        <v>407</v>
      </c>
      <c r="B136" s="79" t="s">
        <v>825</v>
      </c>
      <c r="C136" s="73"/>
      <c r="D136" s="82"/>
      <c r="E136" s="82"/>
      <c r="F136" s="82"/>
      <c r="G136" s="82"/>
      <c r="H136" s="82"/>
      <c r="I136" s="82"/>
      <c r="J136" s="82"/>
    </row>
    <row r="137" spans="1:10" ht="15.75" x14ac:dyDescent="0.25">
      <c r="A137" s="77" t="s">
        <v>824</v>
      </c>
      <c r="B137" s="80" t="s">
        <v>537</v>
      </c>
      <c r="C137" s="73"/>
      <c r="D137" s="82"/>
      <c r="E137" s="82"/>
      <c r="F137" s="82"/>
      <c r="G137" s="82"/>
      <c r="H137" s="82"/>
      <c r="I137" s="82"/>
      <c r="J137" s="82"/>
    </row>
    <row r="138" spans="1:10" ht="15.75" x14ac:dyDescent="0.25">
      <c r="A138" s="75" t="s">
        <v>688</v>
      </c>
      <c r="B138" s="79" t="s">
        <v>391</v>
      </c>
      <c r="C138" s="73"/>
      <c r="D138" s="82"/>
      <c r="E138" s="82"/>
      <c r="F138" s="82"/>
      <c r="G138" s="82"/>
      <c r="H138" s="82"/>
      <c r="I138" s="82"/>
      <c r="J138" s="82"/>
    </row>
    <row r="139" spans="1:10" ht="15.75" x14ac:dyDescent="0.25">
      <c r="A139" s="75" t="s">
        <v>405</v>
      </c>
      <c r="B139" s="79" t="s">
        <v>391</v>
      </c>
      <c r="C139" s="73"/>
      <c r="D139" s="82"/>
      <c r="E139" s="82"/>
      <c r="F139" s="82"/>
      <c r="G139" s="82"/>
      <c r="H139" s="82"/>
      <c r="I139" s="82"/>
      <c r="J139" s="82"/>
    </row>
    <row r="140" spans="1:10" ht="15.75" x14ac:dyDescent="0.25">
      <c r="A140" s="75" t="s">
        <v>406</v>
      </c>
      <c r="B140" s="79" t="s">
        <v>826</v>
      </c>
      <c r="C140" s="73"/>
      <c r="D140" s="82"/>
      <c r="E140" s="82"/>
      <c r="F140" s="82"/>
      <c r="G140" s="82"/>
      <c r="H140" s="82"/>
      <c r="I140" s="82"/>
      <c r="J140" s="82"/>
    </row>
    <row r="141" spans="1:10" ht="15.75" x14ac:dyDescent="0.25">
      <c r="A141" s="75" t="s">
        <v>407</v>
      </c>
      <c r="B141" s="79" t="s">
        <v>826</v>
      </c>
      <c r="C141" s="73"/>
    </row>
    <row r="142" spans="1:10" ht="15.75" x14ac:dyDescent="0.25">
      <c r="A142" s="77" t="s">
        <v>824</v>
      </c>
      <c r="B142" s="80" t="s">
        <v>827</v>
      </c>
      <c r="C142" s="73"/>
    </row>
    <row r="143" spans="1:10" ht="15.75" x14ac:dyDescent="0.25">
      <c r="A143" s="75" t="s">
        <v>688</v>
      </c>
      <c r="B143" s="79" t="s">
        <v>391</v>
      </c>
      <c r="C143" s="73"/>
    </row>
    <row r="144" spans="1:10" ht="15.75" x14ac:dyDescent="0.25">
      <c r="A144" s="75" t="s">
        <v>405</v>
      </c>
      <c r="B144" s="79" t="s">
        <v>391</v>
      </c>
      <c r="C144" s="73"/>
    </row>
    <row r="145" spans="1:3" ht="15.75" x14ac:dyDescent="0.25">
      <c r="A145" s="75" t="s">
        <v>406</v>
      </c>
      <c r="B145" s="79" t="s">
        <v>828</v>
      </c>
      <c r="C145" s="73"/>
    </row>
    <row r="146" spans="1:3" ht="15.75" x14ac:dyDescent="0.25">
      <c r="A146" s="75" t="s">
        <v>407</v>
      </c>
      <c r="B146" s="79" t="s">
        <v>828</v>
      </c>
      <c r="C146" s="73"/>
    </row>
    <row r="147" spans="1:3" ht="15.75" x14ac:dyDescent="0.25">
      <c r="A147" s="77" t="s">
        <v>824</v>
      </c>
      <c r="B147" s="80" t="s">
        <v>538</v>
      </c>
      <c r="C147" s="73"/>
    </row>
    <row r="148" spans="1:3" ht="15.75" x14ac:dyDescent="0.25">
      <c r="A148" s="75" t="s">
        <v>688</v>
      </c>
      <c r="B148" s="79" t="s">
        <v>391</v>
      </c>
      <c r="C148" s="73"/>
    </row>
    <row r="149" spans="1:3" ht="15.75" x14ac:dyDescent="0.25">
      <c r="A149" s="75" t="s">
        <v>405</v>
      </c>
      <c r="B149" s="79" t="s">
        <v>391</v>
      </c>
      <c r="C149" s="73"/>
    </row>
    <row r="150" spans="1:3" ht="15.75" x14ac:dyDescent="0.25">
      <c r="A150" s="75" t="s">
        <v>406</v>
      </c>
      <c r="B150" s="79">
        <v>3.6225529399998799</v>
      </c>
      <c r="C150" s="73"/>
    </row>
    <row r="151" spans="1:3" ht="15.75" x14ac:dyDescent="0.25">
      <c r="A151" s="75" t="s">
        <v>407</v>
      </c>
      <c r="B151" s="79">
        <f>B150/1.2</f>
        <v>3.0187941166665668</v>
      </c>
      <c r="C151" s="73"/>
    </row>
    <row r="152" spans="1:3" ht="60" customHeight="1" x14ac:dyDescent="0.25">
      <c r="A152" s="77" t="s">
        <v>824</v>
      </c>
      <c r="B152" s="80" t="s">
        <v>706</v>
      </c>
      <c r="C152" s="73"/>
    </row>
    <row r="153" spans="1:3" ht="15.75" x14ac:dyDescent="0.25">
      <c r="A153" s="75" t="s">
        <v>688</v>
      </c>
      <c r="B153" s="76" t="s">
        <v>391</v>
      </c>
      <c r="C153" s="73"/>
    </row>
    <row r="154" spans="1:3" ht="15.75" x14ac:dyDescent="0.25">
      <c r="A154" s="75" t="s">
        <v>405</v>
      </c>
      <c r="B154" s="76" t="s">
        <v>391</v>
      </c>
      <c r="C154" s="73"/>
    </row>
    <row r="155" spans="1:3" ht="15.75" x14ac:dyDescent="0.25">
      <c r="A155" s="75" t="s">
        <v>406</v>
      </c>
      <c r="B155" s="79" t="str">
        <f>B156</f>
        <v>15,95765217</v>
      </c>
      <c r="C155" s="73"/>
    </row>
    <row r="156" spans="1:3" ht="15.75" x14ac:dyDescent="0.25">
      <c r="A156" s="75" t="s">
        <v>407</v>
      </c>
      <c r="B156" s="76" t="s">
        <v>829</v>
      </c>
      <c r="C156" s="73"/>
    </row>
    <row r="157" spans="1:3" ht="29.25" x14ac:dyDescent="0.25">
      <c r="A157" s="77" t="s">
        <v>268</v>
      </c>
      <c r="B157" s="78" t="s">
        <v>830</v>
      </c>
      <c r="C157" s="73"/>
    </row>
    <row r="158" spans="1:3" ht="15.75" x14ac:dyDescent="0.25">
      <c r="A158" s="75" t="s">
        <v>267</v>
      </c>
      <c r="B158" s="76"/>
      <c r="C158" s="73"/>
    </row>
    <row r="159" spans="1:3" ht="15.75" x14ac:dyDescent="0.25">
      <c r="A159" s="75" t="s">
        <v>831</v>
      </c>
      <c r="B159" s="76" t="s">
        <v>832</v>
      </c>
      <c r="C159" s="73"/>
    </row>
    <row r="160" spans="1:3" ht="15.75" x14ac:dyDescent="0.25">
      <c r="A160" s="75" t="s">
        <v>833</v>
      </c>
      <c r="B160" s="76" t="s">
        <v>834</v>
      </c>
      <c r="C160" s="73"/>
    </row>
    <row r="161" spans="1:17" ht="15.75" x14ac:dyDescent="0.25">
      <c r="A161" s="75" t="s">
        <v>835</v>
      </c>
      <c r="B161" s="76" t="s">
        <v>836</v>
      </c>
      <c r="C161" s="73"/>
    </row>
    <row r="162" spans="1:17" ht="15.75" x14ac:dyDescent="0.25">
      <c r="A162" s="77" t="s">
        <v>269</v>
      </c>
      <c r="B162" s="76" t="s">
        <v>837</v>
      </c>
      <c r="C162" s="73"/>
    </row>
    <row r="163" spans="1:17" ht="15.75" x14ac:dyDescent="0.25">
      <c r="A163" s="77" t="s">
        <v>270</v>
      </c>
      <c r="B163" s="76" t="s">
        <v>838</v>
      </c>
      <c r="C163" s="73"/>
      <c r="O163" s="84"/>
      <c r="P163" s="84">
        <f>B40+B45+B50+B55+B60+B65+B70+B75+B80+B85+B90+B95+B100+B105+B110+B115+B120+B125+B130+B135+B140+B145+B150+B155</f>
        <v>1638.6281694300001</v>
      </c>
      <c r="Q163" s="83">
        <f>P163-B163</f>
        <v>0</v>
      </c>
    </row>
    <row r="164" spans="1:17" ht="15.75" x14ac:dyDescent="0.25">
      <c r="A164" s="77" t="s">
        <v>271</v>
      </c>
      <c r="B164" s="76" t="s">
        <v>839</v>
      </c>
      <c r="C164" s="73"/>
      <c r="O164" s="84">
        <v>630.75712711999995</v>
      </c>
      <c r="P164" s="84"/>
      <c r="Q164" s="83"/>
    </row>
    <row r="165" spans="1:17" ht="15.75" x14ac:dyDescent="0.25">
      <c r="A165" s="77" t="s">
        <v>272</v>
      </c>
      <c r="B165" s="76" t="s">
        <v>840</v>
      </c>
      <c r="C165" s="73"/>
      <c r="P165" s="84">
        <f>B41+B46+B51+B56+B61+B66+B71+B76+B81+B86+B91+B96+B101+B106+B111+B116+B121+B126+B131+B136+B141+B146+B151+B156</f>
        <v>1161.1839739299999</v>
      </c>
      <c r="Q165" s="83">
        <f>P165-B165</f>
        <v>0</v>
      </c>
    </row>
    <row r="166" spans="1:17" ht="15.75" x14ac:dyDescent="0.25">
      <c r="A166" s="77" t="s">
        <v>273</v>
      </c>
      <c r="B166" s="76"/>
      <c r="C166" s="73"/>
    </row>
    <row r="167" spans="1:17" ht="15.75" x14ac:dyDescent="0.25">
      <c r="A167" s="75" t="s">
        <v>274</v>
      </c>
      <c r="B167" s="76" t="s">
        <v>704</v>
      </c>
      <c r="C167" s="73"/>
    </row>
    <row r="168" spans="1:17" ht="15.75" x14ac:dyDescent="0.25">
      <c r="A168" s="75" t="s">
        <v>275</v>
      </c>
      <c r="B168" s="76" t="s">
        <v>841</v>
      </c>
      <c r="C168" s="73"/>
    </row>
    <row r="169" spans="1:17" ht="15.75" x14ac:dyDescent="0.25">
      <c r="A169" s="75" t="s">
        <v>276</v>
      </c>
      <c r="B169" s="76" t="s">
        <v>391</v>
      </c>
      <c r="C169" s="73"/>
    </row>
    <row r="170" spans="1:17" ht="363" customHeight="1" x14ac:dyDescent="0.25">
      <c r="A170" s="75" t="s">
        <v>277</v>
      </c>
      <c r="B170" s="76" t="s">
        <v>842</v>
      </c>
      <c r="C170" s="73"/>
    </row>
    <row r="171" spans="1:17" ht="37.5" customHeight="1" x14ac:dyDescent="0.25">
      <c r="A171" s="75" t="s">
        <v>278</v>
      </c>
      <c r="B171" s="76" t="s">
        <v>843</v>
      </c>
      <c r="C171" s="73"/>
    </row>
    <row r="172" spans="1:17" ht="30" x14ac:dyDescent="0.25">
      <c r="A172" s="75" t="s">
        <v>279</v>
      </c>
      <c r="B172" s="76" t="s">
        <v>391</v>
      </c>
      <c r="C172" s="73"/>
    </row>
    <row r="173" spans="1:17" ht="29.25" x14ac:dyDescent="0.25">
      <c r="A173" s="77" t="s">
        <v>280</v>
      </c>
      <c r="B173" s="76" t="s">
        <v>391</v>
      </c>
      <c r="C173" s="73"/>
    </row>
    <row r="174" spans="1:17" ht="15.75" x14ac:dyDescent="0.25">
      <c r="A174" s="75" t="s">
        <v>267</v>
      </c>
      <c r="B174" s="76"/>
      <c r="C174" s="73"/>
    </row>
    <row r="175" spans="1:17" ht="15.75" x14ac:dyDescent="0.25">
      <c r="A175" s="75" t="s">
        <v>844</v>
      </c>
      <c r="B175" s="76" t="s">
        <v>391</v>
      </c>
      <c r="C175" s="73"/>
    </row>
    <row r="176" spans="1:17" ht="15.75" x14ac:dyDescent="0.25">
      <c r="A176" s="75" t="s">
        <v>845</v>
      </c>
      <c r="B176" s="76" t="s">
        <v>391</v>
      </c>
      <c r="C176" s="73"/>
    </row>
    <row r="177" spans="1:3" ht="15.75" x14ac:dyDescent="0.25">
      <c r="A177" s="77" t="s">
        <v>281</v>
      </c>
      <c r="B177" s="76"/>
      <c r="C177" s="73"/>
    </row>
    <row r="178" spans="1:3" ht="15.75" x14ac:dyDescent="0.25">
      <c r="A178" s="77" t="s">
        <v>282</v>
      </c>
      <c r="B178" s="76"/>
      <c r="C178" s="73"/>
    </row>
    <row r="179" spans="1:3" ht="15.75" x14ac:dyDescent="0.25">
      <c r="A179" s="75" t="s">
        <v>846</v>
      </c>
      <c r="B179" s="76"/>
      <c r="C179" s="73"/>
    </row>
    <row r="180" spans="1:3" ht="15.75" x14ac:dyDescent="0.25">
      <c r="A180" s="75" t="s">
        <v>847</v>
      </c>
      <c r="B180" s="76" t="s">
        <v>391</v>
      </c>
      <c r="C180" s="73"/>
    </row>
    <row r="181" spans="1:3" ht="15.75" x14ac:dyDescent="0.25">
      <c r="A181" s="75" t="s">
        <v>848</v>
      </c>
      <c r="B181" s="76" t="s">
        <v>391</v>
      </c>
      <c r="C181" s="73"/>
    </row>
    <row r="182" spans="1:3" ht="29.25" x14ac:dyDescent="0.25">
      <c r="A182" s="77" t="s">
        <v>283</v>
      </c>
      <c r="B182" s="76" t="s">
        <v>690</v>
      </c>
      <c r="C182" s="73"/>
    </row>
    <row r="183" spans="1:3" ht="29.25" x14ac:dyDescent="0.25">
      <c r="A183" s="77" t="s">
        <v>284</v>
      </c>
      <c r="B183" s="76"/>
      <c r="C183" s="73"/>
    </row>
    <row r="184" spans="1:3" ht="15.75" x14ac:dyDescent="0.25">
      <c r="A184" s="75" t="s">
        <v>849</v>
      </c>
      <c r="B184" s="76" t="s">
        <v>364</v>
      </c>
      <c r="C184" s="73"/>
    </row>
    <row r="185" spans="1:3" ht="15.75" x14ac:dyDescent="0.25">
      <c r="A185" s="75" t="s">
        <v>850</v>
      </c>
      <c r="B185" s="76"/>
      <c r="C185" s="73"/>
    </row>
    <row r="186" spans="1:3" ht="15.75" x14ac:dyDescent="0.25">
      <c r="A186" s="75" t="s">
        <v>851</v>
      </c>
      <c r="B186" s="76"/>
      <c r="C186" s="73"/>
    </row>
    <row r="187" spans="1:3" ht="15.75" x14ac:dyDescent="0.25">
      <c r="A187" s="75" t="s">
        <v>852</v>
      </c>
      <c r="B187" s="76"/>
      <c r="C187" s="73"/>
    </row>
    <row r="188" spans="1:3" ht="15.75" x14ac:dyDescent="0.25">
      <c r="A188" s="75" t="s">
        <v>853</v>
      </c>
      <c r="B188" s="76"/>
      <c r="C188" s="7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T365"/>
  <sheetViews>
    <sheetView topLeftCell="A4" zoomScale="80" zoomScaleNormal="80" zoomScaleSheetLayoutView="55" workbookViewId="0">
      <selection activeCell="F22" sqref="F22"/>
    </sheetView>
  </sheetViews>
  <sheetFormatPr defaultColWidth="8.7109375" defaultRowHeight="15.75" x14ac:dyDescent="0.25"/>
  <cols>
    <col min="1" max="1" width="2.42578125" style="15" customWidth="1"/>
    <col min="2" max="2" width="8.7109375" style="15" customWidth="1"/>
    <col min="3" max="3" width="18.85546875" style="15" customWidth="1"/>
    <col min="4" max="4" width="18.5703125" style="15" customWidth="1"/>
    <col min="5" max="5" width="18.140625" style="15" customWidth="1"/>
    <col min="6" max="6" width="25.42578125" style="15" customWidth="1"/>
    <col min="7" max="7" width="26.42578125" style="15" customWidth="1"/>
    <col min="8" max="8" width="37.5703125" style="15" customWidth="1"/>
    <col min="9" max="9" width="14.7109375" style="15" customWidth="1"/>
    <col min="10" max="10" width="15.42578125" style="15" customWidth="1"/>
    <col min="11" max="11" width="15.140625" style="15" customWidth="1"/>
    <col min="12" max="12" width="16.5703125" style="15" customWidth="1"/>
    <col min="13" max="13" width="18.140625" style="15" customWidth="1"/>
    <col min="14" max="14" width="17.28515625" style="15" customWidth="1"/>
    <col min="15" max="15" width="17.85546875" style="15" customWidth="1"/>
    <col min="16" max="16" width="18.28515625" style="15" customWidth="1"/>
    <col min="17" max="17" width="18" style="15" customWidth="1"/>
    <col min="18" max="18" width="59" style="15" customWidth="1"/>
    <col min="19" max="19" width="25.42578125" style="15" customWidth="1"/>
    <col min="20" max="20" width="30.5703125" style="15" customWidth="1"/>
    <col min="21" max="16384" width="8.7109375" style="82"/>
  </cols>
  <sheetData>
    <row r="1" spans="1:20" s="15" customFormat="1" ht="15.95" customHeight="1" x14ac:dyDescent="0.25">
      <c r="A1" s="58"/>
      <c r="B1" s="58"/>
      <c r="C1" s="58"/>
      <c r="D1" s="58"/>
      <c r="E1" s="58"/>
      <c r="F1" s="58"/>
      <c r="G1" s="58"/>
      <c r="H1" s="58"/>
      <c r="I1" s="58"/>
      <c r="J1" s="58"/>
      <c r="K1" s="58"/>
      <c r="L1" s="58"/>
      <c r="M1" s="58"/>
      <c r="N1" s="58"/>
      <c r="O1" s="58"/>
      <c r="P1" s="58"/>
      <c r="Q1" s="58"/>
      <c r="R1" s="58"/>
      <c r="S1" s="190" t="s">
        <v>56</v>
      </c>
      <c r="T1" s="15" t="s">
        <v>56</v>
      </c>
    </row>
    <row r="2" spans="1:20" s="15" customFormat="1" ht="15.95" customHeight="1" x14ac:dyDescent="0.25">
      <c r="A2" s="58"/>
      <c r="B2" s="58"/>
      <c r="C2" s="58"/>
      <c r="D2" s="58"/>
      <c r="E2" s="58"/>
      <c r="F2" s="58"/>
      <c r="G2" s="58"/>
      <c r="H2" s="58"/>
      <c r="I2" s="58"/>
      <c r="J2" s="58"/>
      <c r="K2" s="58"/>
      <c r="L2" s="58"/>
      <c r="M2" s="58"/>
      <c r="N2" s="58"/>
      <c r="O2" s="58"/>
      <c r="P2" s="58"/>
      <c r="Q2" s="58"/>
      <c r="R2" s="58"/>
      <c r="S2" s="190" t="s">
        <v>7</v>
      </c>
      <c r="T2" s="15" t="s">
        <v>7</v>
      </c>
    </row>
    <row r="3" spans="1:20" s="15" customFormat="1" ht="15.95" customHeight="1" x14ac:dyDescent="0.25">
      <c r="A3" s="58"/>
      <c r="B3" s="58"/>
      <c r="C3" s="58"/>
      <c r="D3" s="58"/>
      <c r="E3" s="58"/>
      <c r="F3" s="58"/>
      <c r="G3" s="58"/>
      <c r="H3" s="58"/>
      <c r="I3" s="58"/>
      <c r="J3" s="58"/>
      <c r="K3" s="58"/>
      <c r="L3" s="58"/>
      <c r="M3" s="58"/>
      <c r="N3" s="58"/>
      <c r="O3" s="58"/>
      <c r="P3" s="58"/>
      <c r="Q3" s="58"/>
      <c r="R3" s="58"/>
      <c r="S3" s="190" t="s">
        <v>55</v>
      </c>
      <c r="T3" s="15" t="s">
        <v>55</v>
      </c>
    </row>
    <row r="4" spans="1:20" s="15" customFormat="1" ht="15.95" customHeight="1" x14ac:dyDescent="0.25">
      <c r="A4" s="191" t="s">
        <v>707</v>
      </c>
      <c r="B4" s="191"/>
      <c r="C4" s="191"/>
      <c r="D4" s="191"/>
      <c r="E4" s="191"/>
      <c r="F4" s="191"/>
      <c r="G4" s="191"/>
      <c r="H4" s="191"/>
      <c r="I4" s="191"/>
      <c r="J4" s="191"/>
      <c r="K4" s="191"/>
      <c r="L4" s="191"/>
      <c r="M4" s="191"/>
      <c r="N4" s="191"/>
      <c r="O4" s="191"/>
      <c r="P4" s="191"/>
      <c r="Q4" s="191"/>
      <c r="R4" s="191"/>
      <c r="S4" s="191"/>
      <c r="T4" s="183"/>
    </row>
    <row r="5" spans="1:20" ht="11.45" customHeight="1" x14ac:dyDescent="0.25">
      <c r="A5" s="58"/>
      <c r="B5" s="58"/>
      <c r="C5" s="58"/>
      <c r="D5" s="58"/>
      <c r="E5" s="58"/>
      <c r="F5" s="58"/>
      <c r="G5" s="58"/>
      <c r="H5" s="58"/>
      <c r="I5" s="58"/>
      <c r="J5" s="58"/>
      <c r="K5" s="58"/>
      <c r="L5" s="58"/>
      <c r="M5" s="58"/>
      <c r="N5" s="58"/>
      <c r="O5" s="58"/>
      <c r="P5" s="58"/>
      <c r="Q5" s="58"/>
      <c r="R5" s="58"/>
      <c r="S5" s="58"/>
    </row>
    <row r="6" spans="1:20" s="15" customFormat="1" ht="18.95" customHeight="1" x14ac:dyDescent="0.3">
      <c r="A6" s="192" t="s">
        <v>6</v>
      </c>
      <c r="B6" s="192"/>
      <c r="C6" s="192"/>
      <c r="D6" s="192"/>
      <c r="E6" s="192"/>
      <c r="F6" s="192"/>
      <c r="G6" s="192"/>
      <c r="H6" s="192"/>
      <c r="I6" s="192"/>
      <c r="J6" s="192"/>
      <c r="K6" s="192"/>
      <c r="L6" s="192"/>
      <c r="M6" s="192"/>
      <c r="N6" s="192"/>
      <c r="O6" s="192"/>
      <c r="P6" s="192"/>
      <c r="Q6" s="192"/>
      <c r="R6" s="192"/>
      <c r="S6" s="192"/>
      <c r="T6" s="184"/>
    </row>
    <row r="7" spans="1:20" ht="11.45" customHeight="1" x14ac:dyDescent="0.25">
      <c r="A7" s="58"/>
      <c r="B7" s="58"/>
      <c r="C7" s="58"/>
      <c r="D7" s="58"/>
      <c r="E7" s="58"/>
      <c r="F7" s="58"/>
      <c r="G7" s="58"/>
      <c r="H7" s="58"/>
      <c r="I7" s="58"/>
      <c r="J7" s="58"/>
      <c r="K7" s="58"/>
      <c r="L7" s="58"/>
      <c r="M7" s="58"/>
      <c r="N7" s="58"/>
      <c r="O7" s="58"/>
      <c r="P7" s="58"/>
      <c r="Q7" s="58"/>
      <c r="R7" s="58"/>
      <c r="S7" s="58"/>
    </row>
    <row r="8" spans="1:20" s="15" customFormat="1" ht="15.95" customHeight="1" x14ac:dyDescent="0.25">
      <c r="A8" s="191" t="s">
        <v>630</v>
      </c>
      <c r="B8" s="191"/>
      <c r="C8" s="191"/>
      <c r="D8" s="191"/>
      <c r="E8" s="191"/>
      <c r="F8" s="191"/>
      <c r="G8" s="191"/>
      <c r="H8" s="191"/>
      <c r="I8" s="191"/>
      <c r="J8" s="191"/>
      <c r="K8" s="191"/>
      <c r="L8" s="191"/>
      <c r="M8" s="191"/>
      <c r="N8" s="191"/>
      <c r="O8" s="191"/>
      <c r="P8" s="191"/>
      <c r="Q8" s="191"/>
      <c r="R8" s="191"/>
      <c r="S8" s="191"/>
      <c r="T8" s="183"/>
    </row>
    <row r="9" spans="1:20" s="15" customFormat="1" ht="15.95" customHeight="1" x14ac:dyDescent="0.25">
      <c r="A9" s="193" t="s">
        <v>5</v>
      </c>
      <c r="B9" s="193"/>
      <c r="C9" s="193"/>
      <c r="D9" s="193"/>
      <c r="E9" s="193"/>
      <c r="F9" s="193"/>
      <c r="G9" s="193"/>
      <c r="H9" s="193"/>
      <c r="I9" s="193"/>
      <c r="J9" s="193"/>
      <c r="K9" s="193"/>
      <c r="L9" s="193"/>
      <c r="M9" s="193"/>
      <c r="N9" s="193"/>
      <c r="O9" s="193"/>
      <c r="P9" s="193"/>
      <c r="Q9" s="193"/>
      <c r="R9" s="193"/>
      <c r="S9" s="193"/>
      <c r="T9" s="185"/>
    </row>
    <row r="10" spans="1:20" ht="11.45" customHeight="1" x14ac:dyDescent="0.25">
      <c r="A10" s="58"/>
      <c r="B10" s="58"/>
      <c r="C10" s="58"/>
      <c r="D10" s="58"/>
      <c r="E10" s="58"/>
      <c r="F10" s="58"/>
      <c r="G10" s="58"/>
      <c r="H10" s="58"/>
      <c r="I10" s="58"/>
      <c r="J10" s="58"/>
      <c r="K10" s="58"/>
      <c r="L10" s="58"/>
      <c r="M10" s="58"/>
      <c r="N10" s="58"/>
      <c r="O10" s="58"/>
      <c r="P10" s="58"/>
      <c r="Q10" s="58"/>
      <c r="R10" s="58"/>
      <c r="S10" s="58"/>
    </row>
    <row r="11" spans="1:20" s="15" customFormat="1" ht="15.95" customHeight="1" x14ac:dyDescent="0.25">
      <c r="A11" s="191" t="s">
        <v>410</v>
      </c>
      <c r="B11" s="191"/>
      <c r="C11" s="191"/>
      <c r="D11" s="191"/>
      <c r="E11" s="191"/>
      <c r="F11" s="191"/>
      <c r="G11" s="191"/>
      <c r="H11" s="191"/>
      <c r="I11" s="191"/>
      <c r="J11" s="191"/>
      <c r="K11" s="191"/>
      <c r="L11" s="191"/>
      <c r="M11" s="191"/>
      <c r="N11" s="191"/>
      <c r="O11" s="191"/>
      <c r="P11" s="191"/>
      <c r="Q11" s="191"/>
      <c r="R11" s="191"/>
      <c r="S11" s="191"/>
      <c r="T11" s="183"/>
    </row>
    <row r="12" spans="1:20" s="15" customFormat="1" ht="15.95" customHeight="1" x14ac:dyDescent="0.25">
      <c r="A12" s="193" t="s">
        <v>4</v>
      </c>
      <c r="B12" s="193"/>
      <c r="C12" s="193"/>
      <c r="D12" s="193"/>
      <c r="E12" s="193"/>
      <c r="F12" s="193"/>
      <c r="G12" s="193"/>
      <c r="H12" s="193"/>
      <c r="I12" s="193"/>
      <c r="J12" s="193"/>
      <c r="K12" s="193"/>
      <c r="L12" s="193"/>
      <c r="M12" s="193"/>
      <c r="N12" s="193"/>
      <c r="O12" s="193"/>
      <c r="P12" s="193"/>
      <c r="Q12" s="193"/>
      <c r="R12" s="193"/>
      <c r="S12" s="193"/>
      <c r="T12" s="185"/>
    </row>
    <row r="13" spans="1:20" ht="11.45" customHeight="1" x14ac:dyDescent="0.25">
      <c r="A13" s="58"/>
      <c r="B13" s="58"/>
      <c r="C13" s="58"/>
      <c r="D13" s="58"/>
      <c r="E13" s="58"/>
      <c r="F13" s="58"/>
      <c r="G13" s="58"/>
      <c r="H13" s="58"/>
      <c r="I13" s="58"/>
      <c r="J13" s="58"/>
      <c r="K13" s="58"/>
      <c r="L13" s="58"/>
      <c r="M13" s="58"/>
      <c r="N13" s="58"/>
      <c r="O13" s="58"/>
      <c r="P13" s="58"/>
      <c r="Q13" s="58"/>
      <c r="R13" s="58"/>
      <c r="S13" s="58"/>
    </row>
    <row r="14" spans="1:20" s="15" customFormat="1" ht="20.25" customHeight="1" x14ac:dyDescent="0.25">
      <c r="A14" s="194" t="s">
        <v>413</v>
      </c>
      <c r="B14" s="194"/>
      <c r="C14" s="194"/>
      <c r="D14" s="194"/>
      <c r="E14" s="194"/>
      <c r="F14" s="194"/>
      <c r="G14" s="194"/>
      <c r="H14" s="194"/>
      <c r="I14" s="194"/>
      <c r="J14" s="194"/>
      <c r="K14" s="194"/>
      <c r="L14" s="194"/>
      <c r="M14" s="194"/>
      <c r="N14" s="194"/>
      <c r="O14" s="194"/>
      <c r="P14" s="194"/>
      <c r="Q14" s="194"/>
      <c r="R14" s="194"/>
      <c r="S14" s="194"/>
      <c r="T14" s="186"/>
    </row>
    <row r="15" spans="1:20" s="15" customFormat="1" ht="15.95" customHeight="1" x14ac:dyDescent="0.25">
      <c r="A15" s="193" t="s">
        <v>3</v>
      </c>
      <c r="B15" s="193"/>
      <c r="C15" s="193"/>
      <c r="D15" s="193"/>
      <c r="E15" s="193"/>
      <c r="F15" s="193"/>
      <c r="G15" s="193"/>
      <c r="H15" s="193"/>
      <c r="I15" s="193"/>
      <c r="J15" s="193"/>
      <c r="K15" s="193"/>
      <c r="L15" s="193"/>
      <c r="M15" s="193"/>
      <c r="N15" s="193"/>
      <c r="O15" s="193"/>
      <c r="P15" s="193"/>
      <c r="Q15" s="193"/>
      <c r="R15" s="193"/>
      <c r="S15" s="193"/>
      <c r="T15" s="185"/>
    </row>
    <row r="16" spans="1:20" ht="36.950000000000003" customHeight="1" x14ac:dyDescent="0.3">
      <c r="A16" s="58"/>
      <c r="B16" s="58"/>
      <c r="C16" s="58"/>
      <c r="D16" s="58"/>
      <c r="E16" s="58"/>
      <c r="F16" s="58"/>
      <c r="G16" s="58"/>
      <c r="H16" s="58"/>
      <c r="I16" s="58"/>
      <c r="J16" s="58"/>
      <c r="K16" s="58"/>
      <c r="L16" s="58"/>
      <c r="M16" s="58"/>
      <c r="N16" s="58"/>
      <c r="O16" s="58"/>
      <c r="P16" s="58"/>
      <c r="Q16" s="58"/>
      <c r="R16" s="58"/>
      <c r="S16" s="58"/>
      <c r="T16" s="187"/>
    </row>
    <row r="17" spans="1:20" ht="11.45" customHeight="1" x14ac:dyDescent="0.3">
      <c r="A17" s="195" t="s">
        <v>326</v>
      </c>
      <c r="B17" s="195"/>
      <c r="C17" s="195"/>
      <c r="D17" s="195"/>
      <c r="E17" s="195"/>
      <c r="F17" s="195"/>
      <c r="G17" s="195"/>
      <c r="H17" s="195"/>
      <c r="I17" s="195"/>
      <c r="J17" s="195"/>
      <c r="K17" s="195"/>
      <c r="L17" s="195"/>
      <c r="M17" s="195"/>
      <c r="N17" s="195"/>
      <c r="O17" s="195"/>
      <c r="P17" s="195"/>
      <c r="Q17" s="195"/>
      <c r="R17" s="195"/>
      <c r="S17" s="195"/>
    </row>
    <row r="18" spans="1:20" s="15" customFormat="1" ht="15.95" customHeight="1" x14ac:dyDescent="0.25">
      <c r="A18" s="58"/>
      <c r="B18" s="58"/>
      <c r="C18" s="58"/>
      <c r="D18" s="58"/>
      <c r="E18" s="58"/>
      <c r="F18" s="58"/>
      <c r="G18" s="58"/>
      <c r="H18" s="58"/>
      <c r="I18" s="58"/>
      <c r="J18" s="58"/>
      <c r="K18" s="58"/>
      <c r="L18" s="58"/>
      <c r="M18" s="58"/>
      <c r="N18" s="58"/>
      <c r="O18" s="58"/>
      <c r="P18" s="58"/>
      <c r="Q18" s="58"/>
      <c r="R18" s="58"/>
      <c r="S18" s="58"/>
      <c r="T18" s="188" t="s">
        <v>324</v>
      </c>
    </row>
    <row r="19" spans="1:20" s="15" customFormat="1" ht="155.25" customHeight="1" x14ac:dyDescent="0.25">
      <c r="A19" s="112" t="s">
        <v>2</v>
      </c>
      <c r="B19" s="112" t="s">
        <v>81</v>
      </c>
      <c r="C19" s="112" t="s">
        <v>258</v>
      </c>
      <c r="D19" s="112" t="s">
        <v>257</v>
      </c>
      <c r="E19" s="112" t="s">
        <v>80</v>
      </c>
      <c r="F19" s="112" t="s">
        <v>79</v>
      </c>
      <c r="G19" s="112" t="s">
        <v>255</v>
      </c>
      <c r="H19" s="112" t="s">
        <v>78</v>
      </c>
      <c r="I19" s="112" t="s">
        <v>77</v>
      </c>
      <c r="J19" s="112" t="s">
        <v>76</v>
      </c>
      <c r="K19" s="112" t="s">
        <v>75</v>
      </c>
      <c r="L19" s="112" t="s">
        <v>74</v>
      </c>
      <c r="M19" s="112" t="s">
        <v>73</v>
      </c>
      <c r="N19" s="112" t="s">
        <v>72</v>
      </c>
      <c r="O19" s="112" t="s">
        <v>71</v>
      </c>
      <c r="P19" s="112" t="s">
        <v>70</v>
      </c>
      <c r="Q19" s="114" t="s">
        <v>532</v>
      </c>
      <c r="R19" s="114"/>
      <c r="S19" s="112" t="s">
        <v>324</v>
      </c>
      <c r="T19" s="189"/>
    </row>
    <row r="20" spans="1:20" s="99" customFormat="1" ht="15.95" customHeight="1" x14ac:dyDescent="0.25">
      <c r="A20" s="113"/>
      <c r="B20" s="113"/>
      <c r="C20" s="113"/>
      <c r="D20" s="113"/>
      <c r="E20" s="113"/>
      <c r="F20" s="113"/>
      <c r="G20" s="113"/>
      <c r="H20" s="113"/>
      <c r="I20" s="113"/>
      <c r="J20" s="113"/>
      <c r="K20" s="113"/>
      <c r="L20" s="113"/>
      <c r="M20" s="113"/>
      <c r="N20" s="113"/>
      <c r="O20" s="113"/>
      <c r="P20" s="113"/>
      <c r="Q20" s="100" t="s">
        <v>256</v>
      </c>
      <c r="R20" s="100" t="s">
        <v>863</v>
      </c>
      <c r="S20" s="113"/>
      <c r="T20" s="59">
        <v>19</v>
      </c>
    </row>
    <row r="21" spans="1:20" x14ac:dyDescent="0.25">
      <c r="A21" s="196" t="s">
        <v>564</v>
      </c>
      <c r="B21" s="196" t="s">
        <v>565</v>
      </c>
      <c r="C21" s="196" t="s">
        <v>566</v>
      </c>
      <c r="D21" s="196" t="s">
        <v>567</v>
      </c>
      <c r="E21" s="196" t="s">
        <v>568</v>
      </c>
      <c r="F21" s="196" t="s">
        <v>569</v>
      </c>
      <c r="G21" s="196" t="s">
        <v>570</v>
      </c>
      <c r="H21" s="196" t="s">
        <v>571</v>
      </c>
      <c r="I21" s="196" t="s">
        <v>572</v>
      </c>
      <c r="J21" s="196" t="s">
        <v>573</v>
      </c>
      <c r="K21" s="196" t="s">
        <v>574</v>
      </c>
      <c r="L21" s="196" t="s">
        <v>575</v>
      </c>
      <c r="M21" s="196" t="s">
        <v>576</v>
      </c>
      <c r="N21" s="196" t="s">
        <v>577</v>
      </c>
      <c r="O21" s="196" t="s">
        <v>578</v>
      </c>
      <c r="P21" s="196" t="s">
        <v>579</v>
      </c>
      <c r="Q21" s="196" t="s">
        <v>580</v>
      </c>
      <c r="R21" s="196" t="s">
        <v>581</v>
      </c>
      <c r="S21" s="196" t="s">
        <v>582</v>
      </c>
      <c r="T21" s="63">
        <v>1359.6900572</v>
      </c>
    </row>
    <row r="22" spans="1:20" ht="184.5" customHeight="1" x14ac:dyDescent="0.25">
      <c r="A22" s="60">
        <v>1</v>
      </c>
      <c r="B22" s="61" t="s">
        <v>368</v>
      </c>
      <c r="C22" s="61" t="s">
        <v>864</v>
      </c>
      <c r="D22" s="61" t="s">
        <v>533</v>
      </c>
      <c r="E22" s="61" t="s">
        <v>534</v>
      </c>
      <c r="F22" s="61" t="s">
        <v>535</v>
      </c>
      <c r="G22" s="61" t="s">
        <v>865</v>
      </c>
      <c r="H22" s="62">
        <v>9.1168999999999993</v>
      </c>
      <c r="I22" s="60">
        <v>0</v>
      </c>
      <c r="J22" s="62">
        <v>9.1168999999999993</v>
      </c>
      <c r="K22" s="61" t="s">
        <v>369</v>
      </c>
      <c r="L22" s="61" t="s">
        <v>370</v>
      </c>
      <c r="M22" s="61" t="s">
        <v>391</v>
      </c>
      <c r="N22" s="61" t="s">
        <v>391</v>
      </c>
      <c r="O22" s="61" t="s">
        <v>391</v>
      </c>
      <c r="P22" s="61" t="s">
        <v>391</v>
      </c>
      <c r="Q22" s="61"/>
      <c r="R22" s="61" t="s">
        <v>391</v>
      </c>
      <c r="S22" s="63">
        <v>1382.7356513899999</v>
      </c>
      <c r="T22" s="58"/>
    </row>
    <row r="23" spans="1:20" ht="11.45" customHeight="1" x14ac:dyDescent="0.25">
      <c r="A23" s="58"/>
      <c r="B23" s="58"/>
      <c r="C23" s="58"/>
      <c r="D23" s="58"/>
      <c r="E23" s="58"/>
      <c r="F23" s="58"/>
      <c r="G23" s="58"/>
      <c r="H23" s="58"/>
      <c r="I23" s="58"/>
      <c r="J23" s="58"/>
      <c r="K23" s="58"/>
      <c r="L23" s="58"/>
      <c r="M23" s="58"/>
      <c r="N23" s="58"/>
      <c r="O23" s="58"/>
      <c r="P23" s="58"/>
      <c r="Q23" s="58"/>
      <c r="R23" s="58"/>
      <c r="S23" s="58"/>
      <c r="T23" s="58"/>
    </row>
    <row r="24" spans="1:20" ht="11.45" customHeight="1" x14ac:dyDescent="0.25">
      <c r="A24" s="58"/>
      <c r="B24" s="58"/>
      <c r="C24" s="58"/>
      <c r="D24" s="58"/>
      <c r="E24" s="58"/>
      <c r="F24" s="58"/>
      <c r="G24" s="58"/>
      <c r="H24" s="58"/>
      <c r="I24" s="58"/>
      <c r="J24" s="58"/>
      <c r="K24" s="58"/>
      <c r="L24" s="58"/>
      <c r="M24" s="58"/>
      <c r="N24" s="58"/>
      <c r="O24" s="58"/>
      <c r="P24" s="58"/>
      <c r="Q24" s="58"/>
      <c r="R24" s="58"/>
      <c r="S24" s="58"/>
      <c r="T24" s="58"/>
    </row>
    <row r="25" spans="1:20" ht="11.45" customHeight="1" x14ac:dyDescent="0.25">
      <c r="A25" s="58"/>
      <c r="B25" s="58"/>
      <c r="C25" s="58"/>
      <c r="D25" s="58"/>
      <c r="E25" s="58"/>
      <c r="F25" s="58"/>
      <c r="G25" s="58"/>
      <c r="H25" s="58"/>
      <c r="I25" s="58"/>
      <c r="J25" s="58"/>
      <c r="K25" s="58"/>
      <c r="L25" s="58"/>
      <c r="M25" s="58"/>
      <c r="N25" s="58"/>
      <c r="O25" s="58"/>
      <c r="P25" s="58"/>
      <c r="Q25" s="58"/>
      <c r="R25" s="58"/>
      <c r="S25" s="58"/>
      <c r="T25" s="58"/>
    </row>
    <row r="26" spans="1:20" ht="11.45" customHeight="1" x14ac:dyDescent="0.25">
      <c r="A26" s="58"/>
      <c r="B26" s="58"/>
      <c r="C26" s="58"/>
      <c r="D26" s="58"/>
      <c r="E26" s="58"/>
      <c r="F26" s="58"/>
      <c r="G26" s="58"/>
      <c r="H26" s="58"/>
      <c r="I26" s="58"/>
      <c r="J26" s="58"/>
      <c r="K26" s="58"/>
      <c r="L26" s="58"/>
      <c r="M26" s="58"/>
      <c r="N26" s="58"/>
      <c r="O26" s="58"/>
      <c r="P26" s="58"/>
      <c r="Q26" s="58"/>
      <c r="R26" s="58"/>
      <c r="S26" s="58"/>
      <c r="T26" s="58"/>
    </row>
    <row r="27" spans="1:20" ht="11.45" customHeight="1" x14ac:dyDescent="0.25">
      <c r="A27" s="58"/>
      <c r="B27" s="58"/>
      <c r="C27" s="58"/>
      <c r="D27" s="58"/>
      <c r="E27" s="58"/>
      <c r="F27" s="58"/>
      <c r="G27" s="58"/>
      <c r="H27" s="58"/>
      <c r="I27" s="58"/>
      <c r="J27" s="58"/>
      <c r="K27" s="58"/>
      <c r="L27" s="58"/>
      <c r="M27" s="58"/>
      <c r="N27" s="58"/>
      <c r="O27" s="58"/>
      <c r="P27" s="58"/>
      <c r="Q27" s="58"/>
      <c r="R27" s="58"/>
      <c r="S27" s="58"/>
      <c r="T27" s="58"/>
    </row>
    <row r="28" spans="1:20" ht="11.45" customHeight="1" x14ac:dyDescent="0.25">
      <c r="A28" s="58"/>
      <c r="B28" s="58"/>
      <c r="C28" s="58"/>
      <c r="D28" s="58"/>
      <c r="E28" s="58"/>
      <c r="F28" s="58"/>
      <c r="G28" s="58"/>
      <c r="H28" s="58"/>
      <c r="I28" s="58"/>
      <c r="J28" s="58"/>
      <c r="K28" s="58"/>
      <c r="L28" s="58"/>
      <c r="M28" s="58"/>
      <c r="N28" s="58"/>
      <c r="O28" s="58"/>
      <c r="P28" s="58"/>
      <c r="Q28" s="58"/>
      <c r="R28" s="58"/>
      <c r="S28" s="58"/>
      <c r="T28" s="58"/>
    </row>
    <row r="29" spans="1:20" ht="11.45" customHeight="1" x14ac:dyDescent="0.25">
      <c r="A29" s="58"/>
      <c r="B29" s="58"/>
      <c r="C29" s="58"/>
      <c r="D29" s="58"/>
      <c r="E29" s="58"/>
      <c r="F29" s="58"/>
      <c r="G29" s="58"/>
      <c r="H29" s="58"/>
      <c r="I29" s="58"/>
      <c r="J29" s="58"/>
      <c r="K29" s="58"/>
      <c r="L29" s="58"/>
      <c r="M29" s="58"/>
      <c r="N29" s="58"/>
      <c r="O29" s="58"/>
      <c r="P29" s="58"/>
      <c r="Q29" s="58"/>
      <c r="R29" s="58"/>
      <c r="S29" s="58"/>
      <c r="T29" s="58"/>
    </row>
    <row r="30" spans="1:20" ht="11.45" customHeight="1" x14ac:dyDescent="0.25">
      <c r="A30" s="58"/>
      <c r="B30" s="58"/>
      <c r="C30" s="58"/>
      <c r="D30" s="58"/>
      <c r="E30" s="58"/>
      <c r="F30" s="58"/>
      <c r="G30" s="58"/>
      <c r="H30" s="58"/>
      <c r="I30" s="58"/>
      <c r="J30" s="58"/>
      <c r="K30" s="58"/>
      <c r="L30" s="58"/>
      <c r="M30" s="58"/>
      <c r="N30" s="58"/>
      <c r="O30" s="58"/>
      <c r="P30" s="58"/>
      <c r="Q30" s="58"/>
      <c r="R30" s="58"/>
      <c r="S30" s="58"/>
      <c r="T30" s="58"/>
    </row>
    <row r="31" spans="1:20" ht="11.45" customHeight="1" x14ac:dyDescent="0.25">
      <c r="A31" s="58"/>
      <c r="B31" s="58"/>
      <c r="C31" s="58"/>
      <c r="D31" s="58"/>
      <c r="E31" s="58"/>
      <c r="F31" s="58"/>
      <c r="G31" s="58"/>
      <c r="H31" s="58"/>
      <c r="I31" s="58"/>
      <c r="J31" s="58"/>
      <c r="K31" s="58"/>
      <c r="L31" s="58"/>
      <c r="M31" s="58"/>
      <c r="N31" s="58"/>
      <c r="O31" s="58"/>
      <c r="P31" s="58"/>
      <c r="Q31" s="58"/>
      <c r="R31" s="58"/>
      <c r="S31" s="58"/>
      <c r="T31" s="58"/>
    </row>
    <row r="32" spans="1:20" ht="11.45" customHeight="1" x14ac:dyDescent="0.25">
      <c r="A32" s="58"/>
      <c r="B32" s="58"/>
      <c r="C32" s="58"/>
      <c r="D32" s="58"/>
      <c r="E32" s="58"/>
      <c r="F32" s="58"/>
      <c r="G32" s="58"/>
      <c r="H32" s="58"/>
      <c r="I32" s="58"/>
      <c r="J32" s="58"/>
      <c r="K32" s="58"/>
      <c r="L32" s="58"/>
      <c r="M32" s="58"/>
      <c r="N32" s="58"/>
      <c r="O32" s="58"/>
      <c r="P32" s="58"/>
      <c r="Q32" s="58"/>
      <c r="R32" s="58"/>
      <c r="S32" s="58"/>
      <c r="T32" s="58"/>
    </row>
    <row r="33" spans="1:20" ht="11.45" customHeight="1" x14ac:dyDescent="0.25">
      <c r="A33" s="58"/>
      <c r="B33" s="58"/>
      <c r="C33" s="58"/>
      <c r="D33" s="58"/>
      <c r="E33" s="58"/>
      <c r="F33" s="58"/>
      <c r="G33" s="58"/>
      <c r="H33" s="58"/>
      <c r="I33" s="58"/>
      <c r="J33" s="58"/>
      <c r="K33" s="58"/>
      <c r="L33" s="58"/>
      <c r="M33" s="58"/>
      <c r="N33" s="58"/>
      <c r="O33" s="58"/>
      <c r="P33" s="58"/>
      <c r="Q33" s="58"/>
      <c r="R33" s="58"/>
      <c r="S33" s="58"/>
      <c r="T33" s="58"/>
    </row>
    <row r="34" spans="1:20" ht="11.45" customHeight="1" x14ac:dyDescent="0.25">
      <c r="A34" s="58"/>
      <c r="B34" s="58"/>
      <c r="C34" s="58"/>
      <c r="D34" s="58"/>
      <c r="E34" s="58"/>
      <c r="F34" s="58"/>
      <c r="G34" s="58"/>
      <c r="H34" s="58"/>
      <c r="I34" s="58"/>
      <c r="J34" s="58"/>
      <c r="K34" s="58"/>
      <c r="L34" s="58"/>
      <c r="M34" s="58"/>
      <c r="N34" s="58"/>
      <c r="O34" s="58"/>
      <c r="P34" s="58"/>
      <c r="Q34" s="58"/>
      <c r="R34" s="58"/>
      <c r="S34" s="58"/>
      <c r="T34" s="58"/>
    </row>
    <row r="35" spans="1:20" ht="11.45" customHeight="1" x14ac:dyDescent="0.25">
      <c r="A35" s="58"/>
      <c r="B35" s="58"/>
      <c r="C35" s="58"/>
      <c r="D35" s="58"/>
      <c r="E35" s="58"/>
      <c r="F35" s="58"/>
      <c r="G35" s="58"/>
      <c r="H35" s="58"/>
      <c r="I35" s="58"/>
      <c r="J35" s="58"/>
      <c r="K35" s="58"/>
      <c r="L35" s="58"/>
      <c r="M35" s="58"/>
      <c r="N35" s="58"/>
      <c r="O35" s="58"/>
      <c r="P35" s="58"/>
      <c r="Q35" s="58"/>
      <c r="R35" s="58"/>
      <c r="S35" s="58"/>
      <c r="T35" s="58"/>
    </row>
    <row r="36" spans="1:20" ht="11.45" customHeight="1" x14ac:dyDescent="0.25">
      <c r="A36" s="58"/>
      <c r="B36" s="58"/>
      <c r="C36" s="58"/>
      <c r="D36" s="58"/>
      <c r="E36" s="58"/>
      <c r="F36" s="58"/>
      <c r="G36" s="58"/>
      <c r="H36" s="58"/>
      <c r="I36" s="58"/>
      <c r="J36" s="58"/>
      <c r="K36" s="58"/>
      <c r="L36" s="58"/>
      <c r="M36" s="58"/>
      <c r="N36" s="58"/>
      <c r="O36" s="58"/>
      <c r="P36" s="58"/>
      <c r="Q36" s="58"/>
      <c r="R36" s="58"/>
      <c r="S36" s="58"/>
      <c r="T36" s="58"/>
    </row>
    <row r="37" spans="1:20" ht="11.45" customHeight="1" x14ac:dyDescent="0.25">
      <c r="A37" s="58"/>
      <c r="B37" s="58"/>
      <c r="C37" s="58"/>
      <c r="D37" s="58"/>
      <c r="E37" s="58"/>
      <c r="F37" s="58"/>
      <c r="G37" s="58"/>
      <c r="H37" s="58"/>
      <c r="I37" s="58"/>
      <c r="J37" s="58"/>
      <c r="K37" s="58"/>
      <c r="L37" s="58"/>
      <c r="M37" s="58"/>
      <c r="N37" s="58"/>
      <c r="O37" s="58"/>
      <c r="P37" s="58"/>
      <c r="Q37" s="58"/>
      <c r="R37" s="58"/>
      <c r="S37" s="58"/>
      <c r="T37" s="58"/>
    </row>
    <row r="38" spans="1:20" ht="11.45" customHeight="1" x14ac:dyDescent="0.25">
      <c r="A38" s="58"/>
      <c r="B38" s="58"/>
      <c r="C38" s="58"/>
      <c r="D38" s="58"/>
      <c r="E38" s="58"/>
      <c r="F38" s="58"/>
      <c r="G38" s="58"/>
      <c r="H38" s="58"/>
      <c r="I38" s="58"/>
      <c r="J38" s="58"/>
      <c r="K38" s="58"/>
      <c r="L38" s="58"/>
      <c r="M38" s="58"/>
      <c r="N38" s="58"/>
      <c r="O38" s="58"/>
      <c r="P38" s="58"/>
      <c r="Q38" s="58"/>
      <c r="R38" s="58"/>
      <c r="S38" s="58"/>
      <c r="T38" s="58"/>
    </row>
    <row r="39" spans="1:20" ht="11.45" customHeight="1" x14ac:dyDescent="0.25">
      <c r="A39" s="58"/>
      <c r="B39" s="58"/>
      <c r="C39" s="58"/>
      <c r="D39" s="58"/>
      <c r="E39" s="58"/>
      <c r="F39" s="58"/>
      <c r="G39" s="58"/>
      <c r="H39" s="58"/>
      <c r="I39" s="58"/>
      <c r="J39" s="58"/>
      <c r="K39" s="58"/>
      <c r="L39" s="58"/>
      <c r="M39" s="58"/>
      <c r="N39" s="58"/>
      <c r="O39" s="58"/>
      <c r="P39" s="58"/>
      <c r="Q39" s="58"/>
      <c r="R39" s="58"/>
      <c r="S39" s="58"/>
      <c r="T39" s="58"/>
    </row>
    <row r="40" spans="1:20" ht="11.45" customHeight="1" x14ac:dyDescent="0.25">
      <c r="A40" s="58"/>
      <c r="B40" s="58"/>
      <c r="C40" s="58"/>
      <c r="D40" s="58"/>
      <c r="E40" s="58"/>
      <c r="F40" s="58"/>
      <c r="G40" s="58"/>
      <c r="H40" s="58"/>
      <c r="I40" s="58"/>
      <c r="J40" s="58"/>
      <c r="K40" s="58"/>
      <c r="L40" s="58"/>
      <c r="M40" s="58"/>
      <c r="N40" s="58"/>
      <c r="O40" s="58"/>
      <c r="P40" s="58"/>
      <c r="Q40" s="58"/>
      <c r="R40" s="58"/>
      <c r="S40" s="58"/>
      <c r="T40" s="58"/>
    </row>
    <row r="41" spans="1:20" ht="11.45" customHeight="1" x14ac:dyDescent="0.25">
      <c r="A41" s="58"/>
      <c r="B41" s="58"/>
      <c r="C41" s="58"/>
      <c r="D41" s="58"/>
      <c r="E41" s="58"/>
      <c r="F41" s="58"/>
      <c r="G41" s="58"/>
      <c r="H41" s="58"/>
      <c r="I41" s="58"/>
      <c r="J41" s="58"/>
      <c r="K41" s="58"/>
      <c r="L41" s="58"/>
      <c r="M41" s="58"/>
      <c r="N41" s="58"/>
      <c r="O41" s="58"/>
      <c r="P41" s="58"/>
      <c r="Q41" s="58"/>
      <c r="R41" s="58"/>
      <c r="S41" s="58"/>
      <c r="T41" s="58"/>
    </row>
    <row r="42" spans="1:20" ht="11.45" customHeight="1" x14ac:dyDescent="0.25">
      <c r="A42" s="58"/>
      <c r="B42" s="58"/>
      <c r="C42" s="58"/>
      <c r="D42" s="58"/>
      <c r="E42" s="58"/>
      <c r="F42" s="58"/>
      <c r="G42" s="58"/>
      <c r="H42" s="58"/>
      <c r="I42" s="58"/>
      <c r="J42" s="58"/>
      <c r="K42" s="58"/>
      <c r="L42" s="58"/>
      <c r="M42" s="58"/>
      <c r="N42" s="58"/>
      <c r="O42" s="58"/>
      <c r="P42" s="58"/>
      <c r="Q42" s="58"/>
      <c r="R42" s="58"/>
      <c r="S42" s="58"/>
      <c r="T42" s="58"/>
    </row>
    <row r="43" spans="1:20" ht="11.45" customHeight="1" x14ac:dyDescent="0.25">
      <c r="A43" s="58"/>
      <c r="B43" s="58"/>
      <c r="C43" s="58"/>
      <c r="D43" s="58"/>
      <c r="E43" s="58"/>
      <c r="F43" s="58"/>
      <c r="G43" s="58"/>
      <c r="H43" s="58"/>
      <c r="I43" s="58"/>
      <c r="J43" s="58"/>
      <c r="K43" s="58"/>
      <c r="L43" s="58"/>
      <c r="M43" s="58"/>
      <c r="N43" s="58"/>
      <c r="O43" s="58"/>
      <c r="P43" s="58"/>
      <c r="Q43" s="58"/>
      <c r="R43" s="58"/>
      <c r="S43" s="58"/>
      <c r="T43" s="58"/>
    </row>
    <row r="44" spans="1:20" ht="11.45" customHeight="1" x14ac:dyDescent="0.25">
      <c r="A44" s="58"/>
      <c r="B44" s="58"/>
      <c r="C44" s="58"/>
      <c r="D44" s="58"/>
      <c r="E44" s="58"/>
      <c r="F44" s="58"/>
      <c r="G44" s="58"/>
      <c r="H44" s="58"/>
      <c r="I44" s="58"/>
      <c r="J44" s="58"/>
      <c r="K44" s="58"/>
      <c r="L44" s="58"/>
      <c r="M44" s="58"/>
      <c r="N44" s="58"/>
      <c r="O44" s="58"/>
      <c r="P44" s="58"/>
      <c r="Q44" s="58"/>
      <c r="R44" s="58"/>
      <c r="S44" s="58"/>
      <c r="T44" s="58"/>
    </row>
    <row r="45" spans="1:20" ht="11.45" customHeight="1" x14ac:dyDescent="0.25">
      <c r="A45" s="58"/>
      <c r="B45" s="58"/>
      <c r="C45" s="58"/>
      <c r="D45" s="58"/>
      <c r="E45" s="58"/>
      <c r="F45" s="58"/>
      <c r="G45" s="58"/>
      <c r="H45" s="58"/>
      <c r="I45" s="58"/>
      <c r="J45" s="58"/>
      <c r="K45" s="58"/>
      <c r="L45" s="58"/>
      <c r="M45" s="58"/>
      <c r="N45" s="58"/>
      <c r="O45" s="58"/>
      <c r="P45" s="58"/>
      <c r="Q45" s="58"/>
      <c r="R45" s="58"/>
      <c r="S45" s="58"/>
      <c r="T45" s="58"/>
    </row>
    <row r="46" spans="1:20" ht="11.45" customHeight="1" x14ac:dyDescent="0.25">
      <c r="A46" s="58"/>
      <c r="B46" s="58"/>
      <c r="C46" s="58"/>
      <c r="D46" s="58"/>
      <c r="E46" s="58"/>
      <c r="F46" s="58"/>
      <c r="G46" s="58"/>
      <c r="H46" s="58"/>
      <c r="I46" s="58"/>
      <c r="J46" s="58"/>
      <c r="K46" s="58"/>
      <c r="L46" s="58"/>
      <c r="M46" s="58"/>
      <c r="N46" s="58"/>
      <c r="O46" s="58"/>
      <c r="P46" s="58"/>
      <c r="Q46" s="58"/>
      <c r="R46" s="58"/>
      <c r="S46" s="58"/>
      <c r="T46" s="58"/>
    </row>
    <row r="47" spans="1:20" ht="11.45" customHeight="1" x14ac:dyDescent="0.25">
      <c r="A47" s="58"/>
      <c r="B47" s="58"/>
      <c r="C47" s="58"/>
      <c r="D47" s="58"/>
      <c r="E47" s="58"/>
      <c r="F47" s="58"/>
      <c r="G47" s="58"/>
      <c r="H47" s="58"/>
      <c r="I47" s="58"/>
      <c r="J47" s="58"/>
      <c r="K47" s="58"/>
      <c r="L47" s="58"/>
      <c r="M47" s="58"/>
      <c r="N47" s="58"/>
      <c r="O47" s="58"/>
      <c r="P47" s="58"/>
      <c r="Q47" s="58"/>
      <c r="R47" s="58"/>
      <c r="S47" s="58"/>
      <c r="T47" s="58"/>
    </row>
    <row r="48" spans="1:20" ht="11.45" customHeight="1" x14ac:dyDescent="0.25">
      <c r="A48" s="58"/>
      <c r="B48" s="58"/>
      <c r="C48" s="58"/>
      <c r="D48" s="58"/>
      <c r="E48" s="58"/>
      <c r="F48" s="58"/>
      <c r="G48" s="58"/>
      <c r="H48" s="58"/>
      <c r="I48" s="58"/>
      <c r="J48" s="58"/>
      <c r="K48" s="58"/>
      <c r="L48" s="58"/>
      <c r="M48" s="58"/>
      <c r="N48" s="58"/>
      <c r="O48" s="58"/>
      <c r="P48" s="58"/>
      <c r="Q48" s="58"/>
      <c r="R48" s="58"/>
      <c r="S48" s="58"/>
      <c r="T48" s="58"/>
    </row>
    <row r="49" spans="1:20" ht="11.45" customHeight="1" x14ac:dyDescent="0.25">
      <c r="A49" s="58"/>
      <c r="B49" s="58"/>
      <c r="C49" s="58"/>
      <c r="D49" s="58"/>
      <c r="E49" s="58"/>
      <c r="F49" s="58"/>
      <c r="G49" s="58"/>
      <c r="H49" s="58"/>
      <c r="I49" s="58"/>
      <c r="J49" s="58"/>
      <c r="K49" s="58"/>
      <c r="L49" s="58"/>
      <c r="M49" s="58"/>
      <c r="N49" s="58"/>
      <c r="O49" s="58"/>
      <c r="P49" s="58"/>
      <c r="Q49" s="58"/>
      <c r="R49" s="58"/>
      <c r="S49" s="58"/>
      <c r="T49" s="58"/>
    </row>
    <row r="50" spans="1:20" ht="11.45" customHeight="1" x14ac:dyDescent="0.25">
      <c r="A50" s="58"/>
      <c r="B50" s="58"/>
      <c r="C50" s="58"/>
      <c r="D50" s="58"/>
      <c r="E50" s="58"/>
      <c r="F50" s="58"/>
      <c r="G50" s="58"/>
      <c r="H50" s="58"/>
      <c r="I50" s="58"/>
      <c r="J50" s="58"/>
      <c r="K50" s="58"/>
      <c r="L50" s="58"/>
      <c r="M50" s="58"/>
      <c r="N50" s="58"/>
      <c r="O50" s="58"/>
      <c r="P50" s="58"/>
      <c r="Q50" s="58"/>
      <c r="R50" s="58"/>
      <c r="S50" s="58"/>
      <c r="T50" s="58"/>
    </row>
    <row r="51" spans="1:20" ht="11.45" customHeight="1" x14ac:dyDescent="0.25">
      <c r="A51" s="58"/>
      <c r="B51" s="58"/>
      <c r="C51" s="58"/>
      <c r="D51" s="58"/>
      <c r="E51" s="58"/>
      <c r="F51" s="58"/>
      <c r="G51" s="58"/>
      <c r="H51" s="58"/>
      <c r="I51" s="58"/>
      <c r="J51" s="58"/>
      <c r="K51" s="58"/>
      <c r="L51" s="58"/>
      <c r="M51" s="58"/>
      <c r="N51" s="58"/>
      <c r="O51" s="58"/>
      <c r="P51" s="58"/>
      <c r="Q51" s="58"/>
      <c r="R51" s="58"/>
      <c r="S51" s="58"/>
      <c r="T51" s="58"/>
    </row>
    <row r="52" spans="1:20" ht="11.45" customHeight="1" x14ac:dyDescent="0.25">
      <c r="A52" s="82"/>
      <c r="B52" s="82"/>
      <c r="C52" s="82"/>
      <c r="D52" s="82"/>
      <c r="E52" s="82"/>
      <c r="F52" s="82"/>
      <c r="G52" s="82"/>
      <c r="H52" s="82"/>
      <c r="I52" s="82"/>
      <c r="J52" s="82"/>
      <c r="K52" s="82"/>
      <c r="L52" s="82"/>
      <c r="M52" s="82"/>
      <c r="N52" s="82"/>
      <c r="O52" s="82"/>
      <c r="P52" s="82"/>
      <c r="Q52" s="82"/>
      <c r="R52" s="82"/>
      <c r="S52" s="82"/>
      <c r="T52" s="82"/>
    </row>
    <row r="53" spans="1:20" ht="11.45" customHeight="1" x14ac:dyDescent="0.25">
      <c r="A53" s="82"/>
      <c r="B53" s="82"/>
      <c r="C53" s="82"/>
      <c r="D53" s="82"/>
      <c r="E53" s="82"/>
      <c r="F53" s="82"/>
      <c r="G53" s="82"/>
      <c r="H53" s="82"/>
      <c r="I53" s="82"/>
      <c r="J53" s="82"/>
      <c r="K53" s="82"/>
      <c r="L53" s="82"/>
      <c r="M53" s="82"/>
      <c r="N53" s="82"/>
      <c r="O53" s="82"/>
      <c r="P53" s="82"/>
      <c r="Q53" s="82"/>
      <c r="R53" s="82"/>
      <c r="S53" s="82"/>
      <c r="T53" s="82"/>
    </row>
    <row r="54" spans="1:20" ht="11.45" customHeight="1" x14ac:dyDescent="0.25">
      <c r="A54" s="82"/>
      <c r="B54" s="82"/>
      <c r="C54" s="82"/>
      <c r="D54" s="82"/>
      <c r="E54" s="82"/>
      <c r="F54" s="82"/>
      <c r="G54" s="82"/>
      <c r="H54" s="82"/>
      <c r="I54" s="82"/>
      <c r="J54" s="82"/>
      <c r="K54" s="82"/>
      <c r="L54" s="82"/>
      <c r="M54" s="82"/>
      <c r="N54" s="82"/>
      <c r="O54" s="82"/>
      <c r="P54" s="82"/>
      <c r="Q54" s="82"/>
      <c r="R54" s="82"/>
      <c r="S54" s="82"/>
      <c r="T54" s="82"/>
    </row>
    <row r="55" spans="1:20" ht="11.45" customHeight="1" x14ac:dyDescent="0.25">
      <c r="A55" s="82"/>
      <c r="B55" s="82"/>
      <c r="C55" s="82"/>
      <c r="D55" s="82"/>
      <c r="E55" s="82"/>
      <c r="F55" s="82"/>
      <c r="G55" s="82"/>
      <c r="H55" s="82"/>
      <c r="I55" s="82"/>
      <c r="J55" s="82"/>
      <c r="K55" s="82"/>
      <c r="L55" s="82"/>
      <c r="M55" s="82"/>
      <c r="N55" s="82"/>
      <c r="O55" s="82"/>
      <c r="P55" s="82"/>
      <c r="Q55" s="82"/>
      <c r="R55" s="82"/>
      <c r="S55" s="82"/>
      <c r="T55" s="82"/>
    </row>
    <row r="56" spans="1:20" ht="11.45" customHeight="1" x14ac:dyDescent="0.25">
      <c r="A56" s="82"/>
      <c r="B56" s="82"/>
      <c r="C56" s="82"/>
      <c r="D56" s="82"/>
      <c r="E56" s="82"/>
      <c r="F56" s="82"/>
      <c r="G56" s="82"/>
      <c r="H56" s="82"/>
      <c r="I56" s="82"/>
      <c r="J56" s="82"/>
      <c r="K56" s="82"/>
      <c r="L56" s="82"/>
      <c r="M56" s="82"/>
      <c r="N56" s="82"/>
      <c r="O56" s="82"/>
      <c r="P56" s="82"/>
      <c r="Q56" s="82"/>
      <c r="R56" s="82"/>
      <c r="S56" s="82"/>
      <c r="T56" s="82"/>
    </row>
    <row r="57" spans="1:20" ht="11.45" customHeight="1" x14ac:dyDescent="0.25">
      <c r="A57" s="82"/>
      <c r="B57" s="82"/>
      <c r="C57" s="82"/>
      <c r="D57" s="82"/>
      <c r="E57" s="82"/>
      <c r="F57" s="82"/>
      <c r="G57" s="82"/>
      <c r="H57" s="82"/>
      <c r="I57" s="82"/>
      <c r="J57" s="82"/>
      <c r="K57" s="82"/>
      <c r="L57" s="82"/>
      <c r="M57" s="82"/>
      <c r="N57" s="82"/>
      <c r="O57" s="82"/>
      <c r="P57" s="82"/>
      <c r="Q57" s="82"/>
      <c r="R57" s="82"/>
      <c r="S57" s="82"/>
      <c r="T57" s="82"/>
    </row>
    <row r="58" spans="1:20" ht="11.45" customHeight="1" x14ac:dyDescent="0.25">
      <c r="A58" s="82"/>
      <c r="B58" s="82"/>
      <c r="C58" s="82"/>
      <c r="D58" s="82"/>
      <c r="E58" s="82"/>
      <c r="F58" s="82"/>
      <c r="G58" s="82"/>
      <c r="H58" s="82"/>
      <c r="I58" s="82"/>
      <c r="J58" s="82"/>
      <c r="K58" s="82"/>
      <c r="L58" s="82"/>
      <c r="M58" s="82"/>
      <c r="N58" s="82"/>
      <c r="O58" s="82"/>
      <c r="P58" s="82"/>
      <c r="Q58" s="82"/>
      <c r="R58" s="82"/>
      <c r="S58" s="82"/>
      <c r="T58" s="82"/>
    </row>
    <row r="59" spans="1:20" ht="11.45" customHeight="1" x14ac:dyDescent="0.25">
      <c r="A59" s="82"/>
      <c r="B59" s="82"/>
      <c r="C59" s="82"/>
      <c r="D59" s="82"/>
      <c r="E59" s="82"/>
      <c r="F59" s="82"/>
      <c r="G59" s="82"/>
      <c r="H59" s="82"/>
      <c r="I59" s="82"/>
      <c r="J59" s="82"/>
      <c r="K59" s="82"/>
      <c r="L59" s="82"/>
      <c r="M59" s="82"/>
      <c r="N59" s="82"/>
      <c r="O59" s="82"/>
      <c r="P59" s="82"/>
      <c r="Q59" s="82"/>
      <c r="R59" s="82"/>
      <c r="S59" s="82"/>
      <c r="T59" s="82"/>
    </row>
    <row r="60" spans="1:20" ht="11.45" customHeight="1" x14ac:dyDescent="0.25">
      <c r="A60" s="82"/>
      <c r="B60" s="82"/>
      <c r="C60" s="82"/>
      <c r="D60" s="82"/>
      <c r="E60" s="82"/>
      <c r="F60" s="82"/>
      <c r="G60" s="82"/>
      <c r="H60" s="82"/>
      <c r="I60" s="82"/>
      <c r="J60" s="82"/>
      <c r="K60" s="82"/>
      <c r="L60" s="82"/>
      <c r="M60" s="82"/>
      <c r="N60" s="82"/>
      <c r="O60" s="82"/>
      <c r="P60" s="82"/>
      <c r="Q60" s="82"/>
      <c r="R60" s="82"/>
      <c r="S60" s="82"/>
      <c r="T60" s="82"/>
    </row>
    <row r="61" spans="1:20" ht="11.45" customHeight="1" x14ac:dyDescent="0.25">
      <c r="A61" s="82"/>
      <c r="B61" s="82"/>
      <c r="C61" s="82"/>
      <c r="D61" s="82"/>
      <c r="E61" s="82"/>
      <c r="F61" s="82"/>
      <c r="G61" s="82"/>
      <c r="H61" s="82"/>
      <c r="I61" s="82"/>
      <c r="J61" s="82"/>
      <c r="K61" s="82"/>
      <c r="L61" s="82"/>
      <c r="M61" s="82"/>
      <c r="N61" s="82"/>
      <c r="O61" s="82"/>
      <c r="P61" s="82"/>
      <c r="Q61" s="82"/>
      <c r="R61" s="82"/>
      <c r="S61" s="82"/>
      <c r="T61" s="82"/>
    </row>
    <row r="62" spans="1:20" ht="11.45" customHeight="1" x14ac:dyDescent="0.25">
      <c r="A62" s="82"/>
      <c r="B62" s="82"/>
      <c r="C62" s="82"/>
      <c r="D62" s="82"/>
      <c r="E62" s="82"/>
      <c r="F62" s="82"/>
      <c r="G62" s="82"/>
      <c r="H62" s="82"/>
      <c r="I62" s="82"/>
      <c r="J62" s="82"/>
      <c r="K62" s="82"/>
      <c r="L62" s="82"/>
      <c r="M62" s="82"/>
      <c r="N62" s="82"/>
      <c r="O62" s="82"/>
      <c r="P62" s="82"/>
      <c r="Q62" s="82"/>
      <c r="R62" s="82"/>
      <c r="S62" s="82"/>
      <c r="T62" s="82"/>
    </row>
    <row r="63" spans="1:20" ht="11.45" customHeight="1" x14ac:dyDescent="0.25">
      <c r="A63" s="82"/>
      <c r="B63" s="82"/>
      <c r="C63" s="82"/>
      <c r="D63" s="82"/>
      <c r="E63" s="82"/>
      <c r="F63" s="82"/>
      <c r="G63" s="82"/>
      <c r="H63" s="82"/>
      <c r="I63" s="82"/>
      <c r="J63" s="82"/>
      <c r="K63" s="82"/>
      <c r="L63" s="82"/>
      <c r="M63" s="82"/>
      <c r="N63" s="82"/>
      <c r="O63" s="82"/>
      <c r="P63" s="82"/>
      <c r="Q63" s="82"/>
      <c r="R63" s="82"/>
      <c r="S63" s="82"/>
      <c r="T63" s="82"/>
    </row>
    <row r="64" spans="1:20" ht="11.45" customHeight="1" x14ac:dyDescent="0.25">
      <c r="A64" s="82"/>
      <c r="B64" s="82"/>
      <c r="C64" s="82"/>
      <c r="D64" s="82"/>
      <c r="E64" s="82"/>
      <c r="F64" s="82"/>
      <c r="G64" s="82"/>
      <c r="H64" s="82"/>
      <c r="I64" s="82"/>
      <c r="J64" s="82"/>
      <c r="K64" s="82"/>
      <c r="L64" s="82"/>
      <c r="M64" s="82"/>
      <c r="N64" s="82"/>
      <c r="O64" s="82"/>
      <c r="P64" s="82"/>
      <c r="Q64" s="82"/>
      <c r="R64" s="82"/>
      <c r="S64" s="82"/>
      <c r="T64" s="82"/>
    </row>
    <row r="65" spans="1:20" ht="11.45" customHeight="1" x14ac:dyDescent="0.25">
      <c r="A65" s="82"/>
      <c r="B65" s="82"/>
      <c r="C65" s="82"/>
      <c r="D65" s="82"/>
      <c r="E65" s="82"/>
      <c r="F65" s="82"/>
      <c r="G65" s="82"/>
      <c r="H65" s="82"/>
      <c r="I65" s="82"/>
      <c r="J65" s="82"/>
      <c r="K65" s="82"/>
      <c r="L65" s="82"/>
      <c r="M65" s="82"/>
      <c r="N65" s="82"/>
      <c r="O65" s="82"/>
      <c r="P65" s="82"/>
      <c r="Q65" s="82"/>
      <c r="R65" s="82"/>
      <c r="S65" s="82"/>
      <c r="T65" s="82"/>
    </row>
    <row r="66" spans="1:20" ht="11.45" customHeight="1" x14ac:dyDescent="0.25">
      <c r="A66" s="82"/>
      <c r="B66" s="82"/>
      <c r="C66" s="82"/>
      <c r="D66" s="82"/>
      <c r="E66" s="82"/>
      <c r="F66" s="82"/>
      <c r="G66" s="82"/>
      <c r="H66" s="82"/>
      <c r="I66" s="82"/>
      <c r="J66" s="82"/>
      <c r="K66" s="82"/>
      <c r="L66" s="82"/>
      <c r="M66" s="82"/>
      <c r="N66" s="82"/>
      <c r="O66" s="82"/>
      <c r="P66" s="82"/>
      <c r="Q66" s="82"/>
      <c r="R66" s="82"/>
      <c r="S66" s="82"/>
      <c r="T66" s="82"/>
    </row>
    <row r="67" spans="1:20" ht="11.45" customHeight="1" x14ac:dyDescent="0.25">
      <c r="A67" s="82"/>
      <c r="B67" s="82"/>
      <c r="C67" s="82"/>
      <c r="D67" s="82"/>
      <c r="E67" s="82"/>
      <c r="F67" s="82"/>
      <c r="G67" s="82"/>
      <c r="H67" s="82"/>
      <c r="I67" s="82"/>
      <c r="J67" s="82"/>
      <c r="K67" s="82"/>
      <c r="L67" s="82"/>
      <c r="M67" s="82"/>
      <c r="N67" s="82"/>
      <c r="O67" s="82"/>
      <c r="P67" s="82"/>
      <c r="Q67" s="82"/>
      <c r="R67" s="82"/>
      <c r="S67" s="82"/>
      <c r="T67" s="82"/>
    </row>
    <row r="68" spans="1:20" ht="11.45" customHeight="1" x14ac:dyDescent="0.25">
      <c r="A68" s="82"/>
      <c r="B68" s="82"/>
      <c r="C68" s="82"/>
      <c r="D68" s="82"/>
      <c r="E68" s="82"/>
      <c r="F68" s="82"/>
      <c r="G68" s="82"/>
      <c r="H68" s="82"/>
      <c r="I68" s="82"/>
      <c r="J68" s="82"/>
      <c r="K68" s="82"/>
      <c r="L68" s="82"/>
      <c r="M68" s="82"/>
      <c r="N68" s="82"/>
      <c r="O68" s="82"/>
      <c r="P68" s="82"/>
      <c r="Q68" s="82"/>
      <c r="R68" s="82"/>
      <c r="S68" s="82"/>
      <c r="T68" s="82"/>
    </row>
    <row r="69" spans="1:20" ht="11.45" customHeight="1" x14ac:dyDescent="0.25">
      <c r="A69" s="82"/>
      <c r="B69" s="82"/>
      <c r="C69" s="82"/>
      <c r="D69" s="82"/>
      <c r="E69" s="82"/>
      <c r="F69" s="82"/>
      <c r="G69" s="82"/>
      <c r="H69" s="82"/>
      <c r="I69" s="82"/>
      <c r="J69" s="82"/>
      <c r="K69" s="82"/>
      <c r="L69" s="82"/>
      <c r="M69" s="82"/>
      <c r="N69" s="82"/>
      <c r="O69" s="82"/>
      <c r="P69" s="82"/>
      <c r="Q69" s="82"/>
      <c r="R69" s="82"/>
      <c r="S69" s="82"/>
      <c r="T69" s="82"/>
    </row>
    <row r="70" spans="1:20" ht="11.45" customHeight="1" x14ac:dyDescent="0.25">
      <c r="A70" s="82"/>
      <c r="B70" s="82"/>
      <c r="C70" s="82"/>
      <c r="D70" s="82"/>
      <c r="E70" s="82"/>
      <c r="F70" s="82"/>
      <c r="G70" s="82"/>
      <c r="H70" s="82"/>
      <c r="I70" s="82"/>
      <c r="J70" s="82"/>
      <c r="K70" s="82"/>
      <c r="L70" s="82"/>
      <c r="M70" s="82"/>
      <c r="N70" s="82"/>
      <c r="O70" s="82"/>
      <c r="P70" s="82"/>
      <c r="Q70" s="82"/>
      <c r="R70" s="82"/>
      <c r="S70" s="82"/>
      <c r="T70" s="82"/>
    </row>
    <row r="71" spans="1:20" ht="11.45" customHeight="1" x14ac:dyDescent="0.25">
      <c r="A71" s="82"/>
      <c r="B71" s="82"/>
      <c r="C71" s="82"/>
      <c r="D71" s="82"/>
      <c r="E71" s="82"/>
      <c r="F71" s="82"/>
      <c r="G71" s="82"/>
      <c r="H71" s="82"/>
      <c r="I71" s="82"/>
      <c r="J71" s="82"/>
      <c r="K71" s="82"/>
      <c r="L71" s="82"/>
      <c r="M71" s="82"/>
      <c r="N71" s="82"/>
      <c r="O71" s="82"/>
      <c r="P71" s="82"/>
      <c r="Q71" s="82"/>
      <c r="R71" s="82"/>
      <c r="S71" s="82"/>
      <c r="T71" s="82"/>
    </row>
    <row r="72" spans="1:20" ht="11.45" customHeight="1" x14ac:dyDescent="0.25">
      <c r="A72" s="82"/>
      <c r="B72" s="82"/>
      <c r="C72" s="82"/>
      <c r="D72" s="82"/>
      <c r="E72" s="82"/>
      <c r="F72" s="82"/>
      <c r="G72" s="82"/>
      <c r="H72" s="82"/>
      <c r="I72" s="82"/>
      <c r="J72" s="82"/>
      <c r="K72" s="82"/>
      <c r="L72" s="82"/>
      <c r="M72" s="82"/>
      <c r="N72" s="82"/>
      <c r="O72" s="82"/>
      <c r="P72" s="82"/>
      <c r="Q72" s="82"/>
      <c r="R72" s="82"/>
      <c r="S72" s="82"/>
      <c r="T72" s="82"/>
    </row>
    <row r="73" spans="1:20" ht="11.45" customHeight="1" x14ac:dyDescent="0.25">
      <c r="A73" s="82"/>
      <c r="B73" s="82"/>
      <c r="C73" s="82"/>
      <c r="D73" s="82"/>
      <c r="E73" s="82"/>
      <c r="F73" s="82"/>
      <c r="G73" s="82"/>
      <c r="H73" s="82"/>
      <c r="I73" s="82"/>
      <c r="J73" s="82"/>
      <c r="K73" s="82"/>
      <c r="L73" s="82"/>
      <c r="M73" s="82"/>
      <c r="N73" s="82"/>
      <c r="O73" s="82"/>
      <c r="P73" s="82"/>
      <c r="Q73" s="82"/>
      <c r="R73" s="82"/>
      <c r="S73" s="82"/>
      <c r="T73" s="82"/>
    </row>
    <row r="74" spans="1:20" ht="11.45" customHeight="1" x14ac:dyDescent="0.25">
      <c r="A74" s="82"/>
      <c r="B74" s="82"/>
      <c r="C74" s="82"/>
      <c r="D74" s="82"/>
      <c r="E74" s="82"/>
      <c r="F74" s="82"/>
      <c r="G74" s="82"/>
      <c r="H74" s="82"/>
      <c r="I74" s="82"/>
      <c r="J74" s="82"/>
      <c r="K74" s="82"/>
      <c r="L74" s="82"/>
      <c r="M74" s="82"/>
      <c r="N74" s="82"/>
      <c r="O74" s="82"/>
      <c r="P74" s="82"/>
      <c r="Q74" s="82"/>
      <c r="R74" s="82"/>
      <c r="S74" s="82"/>
      <c r="T74" s="82"/>
    </row>
    <row r="75" spans="1:20" ht="11.45" customHeight="1" x14ac:dyDescent="0.25">
      <c r="A75" s="82"/>
      <c r="B75" s="82"/>
      <c r="C75" s="82"/>
      <c r="D75" s="82"/>
      <c r="E75" s="82"/>
      <c r="F75" s="82"/>
      <c r="G75" s="82"/>
      <c r="H75" s="82"/>
      <c r="I75" s="82"/>
      <c r="J75" s="82"/>
      <c r="K75" s="82"/>
      <c r="L75" s="82"/>
      <c r="M75" s="82"/>
      <c r="N75" s="82"/>
      <c r="O75" s="82"/>
      <c r="P75" s="82"/>
      <c r="Q75" s="82"/>
      <c r="R75" s="82"/>
      <c r="S75" s="82"/>
      <c r="T75" s="82"/>
    </row>
    <row r="76" spans="1:20" ht="11.45" customHeight="1" x14ac:dyDescent="0.25">
      <c r="A76" s="82"/>
      <c r="B76" s="82"/>
      <c r="C76" s="82"/>
      <c r="D76" s="82"/>
      <c r="E76" s="82"/>
      <c r="F76" s="82"/>
      <c r="G76" s="82"/>
      <c r="H76" s="82"/>
      <c r="I76" s="82"/>
      <c r="J76" s="82"/>
      <c r="K76" s="82"/>
      <c r="L76" s="82"/>
      <c r="M76" s="82"/>
      <c r="N76" s="82"/>
      <c r="O76" s="82"/>
      <c r="P76" s="82"/>
      <c r="Q76" s="82"/>
      <c r="R76" s="82"/>
      <c r="S76" s="82"/>
      <c r="T76" s="82"/>
    </row>
    <row r="77" spans="1:20" ht="11.45" customHeight="1" x14ac:dyDescent="0.25">
      <c r="A77" s="82"/>
      <c r="B77" s="82"/>
      <c r="C77" s="82"/>
      <c r="D77" s="82"/>
      <c r="E77" s="82"/>
      <c r="F77" s="82"/>
      <c r="G77" s="82"/>
      <c r="H77" s="82"/>
      <c r="I77" s="82"/>
      <c r="J77" s="82"/>
      <c r="K77" s="82"/>
      <c r="L77" s="82"/>
      <c r="M77" s="82"/>
      <c r="N77" s="82"/>
      <c r="O77" s="82"/>
      <c r="P77" s="82"/>
      <c r="Q77" s="82"/>
      <c r="R77" s="82"/>
      <c r="S77" s="82"/>
      <c r="T77" s="82"/>
    </row>
    <row r="78" spans="1:20" ht="11.45" customHeight="1" x14ac:dyDescent="0.25">
      <c r="A78" s="82"/>
      <c r="B78" s="82"/>
      <c r="C78" s="82"/>
      <c r="D78" s="82"/>
      <c r="E78" s="82"/>
      <c r="F78" s="82"/>
      <c r="G78" s="82"/>
      <c r="H78" s="82"/>
      <c r="I78" s="82"/>
      <c r="J78" s="82"/>
      <c r="K78" s="82"/>
      <c r="L78" s="82"/>
      <c r="M78" s="82"/>
      <c r="N78" s="82"/>
      <c r="O78" s="82"/>
      <c r="P78" s="82"/>
      <c r="Q78" s="82"/>
      <c r="R78" s="82"/>
      <c r="S78" s="82"/>
      <c r="T78" s="82"/>
    </row>
    <row r="79" spans="1:20" ht="11.45" customHeight="1" x14ac:dyDescent="0.25">
      <c r="A79" s="82"/>
      <c r="B79" s="82"/>
      <c r="C79" s="82"/>
      <c r="D79" s="82"/>
      <c r="E79" s="82"/>
      <c r="F79" s="82"/>
      <c r="G79" s="82"/>
      <c r="H79" s="82"/>
      <c r="I79" s="82"/>
      <c r="J79" s="82"/>
      <c r="K79" s="82"/>
      <c r="L79" s="82"/>
      <c r="M79" s="82"/>
      <c r="N79" s="82"/>
      <c r="O79" s="82"/>
      <c r="P79" s="82"/>
      <c r="Q79" s="82"/>
      <c r="R79" s="82"/>
      <c r="S79" s="82"/>
      <c r="T79" s="82"/>
    </row>
    <row r="80" spans="1:20" ht="11.45" customHeight="1" x14ac:dyDescent="0.25">
      <c r="A80" s="82"/>
      <c r="B80" s="82"/>
      <c r="C80" s="82"/>
      <c r="D80" s="82"/>
      <c r="E80" s="82"/>
      <c r="F80" s="82"/>
      <c r="G80" s="82"/>
      <c r="H80" s="82"/>
      <c r="I80" s="82"/>
      <c r="J80" s="82"/>
      <c r="K80" s="82"/>
      <c r="L80" s="82"/>
      <c r="M80" s="82"/>
      <c r="N80" s="82"/>
      <c r="O80" s="82"/>
      <c r="P80" s="82"/>
      <c r="Q80" s="82"/>
      <c r="R80" s="82"/>
      <c r="S80" s="82"/>
      <c r="T80" s="82"/>
    </row>
    <row r="81" spans="1:20" ht="11.45" customHeight="1" x14ac:dyDescent="0.25">
      <c r="A81" s="82"/>
      <c r="B81" s="82"/>
      <c r="C81" s="82"/>
      <c r="D81" s="82"/>
      <c r="E81" s="82"/>
      <c r="F81" s="82"/>
      <c r="G81" s="82"/>
      <c r="H81" s="82"/>
      <c r="I81" s="82"/>
      <c r="J81" s="82"/>
      <c r="K81" s="82"/>
      <c r="L81" s="82"/>
      <c r="M81" s="82"/>
      <c r="N81" s="82"/>
      <c r="O81" s="82"/>
      <c r="P81" s="82"/>
      <c r="Q81" s="82"/>
      <c r="R81" s="82"/>
      <c r="S81" s="82"/>
      <c r="T81" s="82"/>
    </row>
    <row r="82" spans="1:20" ht="11.45" customHeight="1" x14ac:dyDescent="0.25">
      <c r="A82" s="82"/>
      <c r="B82" s="82"/>
      <c r="C82" s="82"/>
      <c r="D82" s="82"/>
      <c r="E82" s="82"/>
      <c r="F82" s="82"/>
      <c r="G82" s="82"/>
      <c r="H82" s="82"/>
      <c r="I82" s="82"/>
      <c r="J82" s="82"/>
      <c r="K82" s="82"/>
      <c r="L82" s="82"/>
      <c r="M82" s="82"/>
      <c r="N82" s="82"/>
      <c r="O82" s="82"/>
      <c r="P82" s="82"/>
      <c r="Q82" s="82"/>
      <c r="R82" s="82"/>
      <c r="S82" s="82"/>
      <c r="T82" s="82"/>
    </row>
    <row r="83" spans="1:20" ht="11.45" customHeight="1" x14ac:dyDescent="0.25">
      <c r="A83" s="82"/>
      <c r="B83" s="82"/>
      <c r="C83" s="82"/>
      <c r="D83" s="82"/>
      <c r="E83" s="82"/>
      <c r="F83" s="82"/>
      <c r="G83" s="82"/>
      <c r="H83" s="82"/>
      <c r="I83" s="82"/>
      <c r="J83" s="82"/>
      <c r="K83" s="82"/>
      <c r="L83" s="82"/>
      <c r="M83" s="82"/>
      <c r="N83" s="82"/>
      <c r="O83" s="82"/>
      <c r="P83" s="82"/>
      <c r="Q83" s="82"/>
      <c r="R83" s="82"/>
      <c r="S83" s="82"/>
      <c r="T83" s="82"/>
    </row>
    <row r="84" spans="1:20" ht="11.45" customHeight="1" x14ac:dyDescent="0.25">
      <c r="A84" s="82"/>
      <c r="B84" s="82"/>
      <c r="C84" s="82"/>
      <c r="D84" s="82"/>
      <c r="E84" s="82"/>
      <c r="F84" s="82"/>
      <c r="G84" s="82"/>
      <c r="H84" s="82"/>
      <c r="I84" s="82"/>
      <c r="J84" s="82"/>
      <c r="K84" s="82"/>
      <c r="L84" s="82"/>
      <c r="M84" s="82"/>
      <c r="N84" s="82"/>
      <c r="O84" s="82"/>
      <c r="P84" s="82"/>
      <c r="Q84" s="82"/>
      <c r="R84" s="82"/>
      <c r="S84" s="82"/>
      <c r="T84" s="82"/>
    </row>
    <row r="85" spans="1:20" ht="11.45" customHeight="1" x14ac:dyDescent="0.25">
      <c r="A85" s="82"/>
      <c r="B85" s="82"/>
      <c r="C85" s="82"/>
      <c r="D85" s="82"/>
      <c r="E85" s="82"/>
      <c r="F85" s="82"/>
      <c r="G85" s="82"/>
      <c r="H85" s="82"/>
      <c r="I85" s="82"/>
      <c r="J85" s="82"/>
      <c r="K85" s="82"/>
      <c r="L85" s="82"/>
      <c r="M85" s="82"/>
      <c r="N85" s="82"/>
      <c r="O85" s="82"/>
      <c r="P85" s="82"/>
      <c r="Q85" s="82"/>
      <c r="R85" s="82"/>
      <c r="S85" s="82"/>
      <c r="T85" s="82"/>
    </row>
    <row r="86" spans="1:20" ht="11.45" customHeight="1" x14ac:dyDescent="0.25">
      <c r="A86" s="82"/>
      <c r="B86" s="82"/>
      <c r="C86" s="82"/>
      <c r="D86" s="82"/>
      <c r="E86" s="82"/>
      <c r="F86" s="82"/>
      <c r="G86" s="82"/>
      <c r="H86" s="82"/>
      <c r="I86" s="82"/>
      <c r="J86" s="82"/>
      <c r="K86" s="82"/>
      <c r="L86" s="82"/>
      <c r="M86" s="82"/>
      <c r="N86" s="82"/>
      <c r="O86" s="82"/>
      <c r="P86" s="82"/>
      <c r="Q86" s="82"/>
      <c r="R86" s="82"/>
      <c r="S86" s="82"/>
      <c r="T86" s="82"/>
    </row>
    <row r="87" spans="1:20" ht="11.45" customHeight="1" x14ac:dyDescent="0.25">
      <c r="A87" s="82"/>
      <c r="B87" s="82"/>
      <c r="C87" s="82"/>
      <c r="D87" s="82"/>
      <c r="E87" s="82"/>
      <c r="F87" s="82"/>
      <c r="G87" s="82"/>
      <c r="H87" s="82"/>
      <c r="I87" s="82"/>
      <c r="J87" s="82"/>
      <c r="K87" s="82"/>
      <c r="L87" s="82"/>
      <c r="M87" s="82"/>
      <c r="N87" s="82"/>
      <c r="O87" s="82"/>
      <c r="P87" s="82"/>
      <c r="Q87" s="82"/>
      <c r="R87" s="82"/>
      <c r="S87" s="82"/>
      <c r="T87" s="82"/>
    </row>
    <row r="88" spans="1:20" ht="11.45" customHeight="1" x14ac:dyDescent="0.25">
      <c r="A88" s="82"/>
      <c r="B88" s="82"/>
      <c r="C88" s="82"/>
      <c r="D88" s="82"/>
      <c r="E88" s="82"/>
      <c r="F88" s="82"/>
      <c r="G88" s="82"/>
      <c r="H88" s="82"/>
      <c r="I88" s="82"/>
      <c r="J88" s="82"/>
      <c r="K88" s="82"/>
      <c r="L88" s="82"/>
      <c r="M88" s="82"/>
      <c r="N88" s="82"/>
      <c r="O88" s="82"/>
      <c r="P88" s="82"/>
      <c r="Q88" s="82"/>
      <c r="R88" s="82"/>
      <c r="S88" s="82"/>
      <c r="T88" s="82"/>
    </row>
    <row r="89" spans="1:20" ht="11.45" customHeight="1" x14ac:dyDescent="0.25">
      <c r="A89" s="82"/>
      <c r="B89" s="82"/>
      <c r="C89" s="82"/>
      <c r="D89" s="82"/>
      <c r="E89" s="82"/>
      <c r="F89" s="82"/>
      <c r="G89" s="82"/>
      <c r="H89" s="82"/>
      <c r="I89" s="82"/>
      <c r="J89" s="82"/>
      <c r="K89" s="82"/>
      <c r="L89" s="82"/>
      <c r="M89" s="82"/>
      <c r="N89" s="82"/>
      <c r="O89" s="82"/>
      <c r="P89" s="82"/>
      <c r="Q89" s="82"/>
      <c r="R89" s="82"/>
      <c r="S89" s="82"/>
      <c r="T89" s="82"/>
    </row>
    <row r="90" spans="1:20" ht="11.45" customHeight="1" x14ac:dyDescent="0.25">
      <c r="A90" s="82"/>
      <c r="B90" s="82"/>
      <c r="C90" s="82"/>
      <c r="D90" s="82"/>
      <c r="E90" s="82"/>
      <c r="F90" s="82"/>
      <c r="G90" s="82"/>
      <c r="H90" s="82"/>
      <c r="I90" s="82"/>
      <c r="J90" s="82"/>
      <c r="K90" s="82"/>
      <c r="L90" s="82"/>
      <c r="M90" s="82"/>
      <c r="N90" s="82"/>
      <c r="O90" s="82"/>
      <c r="P90" s="82"/>
      <c r="Q90" s="82"/>
      <c r="R90" s="82"/>
      <c r="S90" s="82"/>
      <c r="T90" s="82"/>
    </row>
    <row r="91" spans="1:20" ht="11.45" customHeight="1" x14ac:dyDescent="0.25">
      <c r="A91" s="82"/>
      <c r="B91" s="82"/>
      <c r="C91" s="82"/>
      <c r="D91" s="82"/>
      <c r="E91" s="82"/>
      <c r="F91" s="82"/>
      <c r="G91" s="82"/>
      <c r="H91" s="82"/>
      <c r="I91" s="82"/>
      <c r="J91" s="82"/>
      <c r="K91" s="82"/>
      <c r="L91" s="82"/>
      <c r="M91" s="82"/>
      <c r="N91" s="82"/>
      <c r="O91" s="82"/>
      <c r="P91" s="82"/>
      <c r="Q91" s="82"/>
      <c r="R91" s="82"/>
      <c r="S91" s="82"/>
      <c r="T91" s="82"/>
    </row>
    <row r="92" spans="1:20" ht="11.45" customHeight="1" x14ac:dyDescent="0.25">
      <c r="A92" s="82"/>
      <c r="B92" s="82"/>
      <c r="C92" s="82"/>
      <c r="D92" s="82"/>
      <c r="E92" s="82"/>
      <c r="F92" s="82"/>
      <c r="G92" s="82"/>
      <c r="H92" s="82"/>
      <c r="I92" s="82"/>
      <c r="J92" s="82"/>
      <c r="K92" s="82"/>
      <c r="L92" s="82"/>
      <c r="M92" s="82"/>
      <c r="N92" s="82"/>
      <c r="O92" s="82"/>
      <c r="P92" s="82"/>
      <c r="Q92" s="82"/>
      <c r="R92" s="82"/>
      <c r="S92" s="82"/>
      <c r="T92" s="82"/>
    </row>
    <row r="93" spans="1:20" ht="11.45" customHeight="1" x14ac:dyDescent="0.25">
      <c r="A93" s="82"/>
      <c r="B93" s="82"/>
      <c r="C93" s="82"/>
      <c r="D93" s="82"/>
      <c r="E93" s="82"/>
      <c r="F93" s="82"/>
      <c r="G93" s="82"/>
      <c r="H93" s="82"/>
      <c r="I93" s="82"/>
      <c r="J93" s="82"/>
      <c r="K93" s="82"/>
      <c r="L93" s="82"/>
      <c r="M93" s="82"/>
      <c r="N93" s="82"/>
      <c r="O93" s="82"/>
      <c r="P93" s="82"/>
      <c r="Q93" s="82"/>
      <c r="R93" s="82"/>
      <c r="S93" s="82"/>
      <c r="T93" s="82"/>
    </row>
    <row r="94" spans="1:20" ht="11.45" customHeight="1" x14ac:dyDescent="0.25">
      <c r="A94" s="82"/>
      <c r="B94" s="82"/>
      <c r="C94" s="82"/>
      <c r="D94" s="82"/>
      <c r="E94" s="82"/>
      <c r="F94" s="82"/>
      <c r="G94" s="82"/>
      <c r="H94" s="82"/>
      <c r="I94" s="82"/>
      <c r="J94" s="82"/>
      <c r="K94" s="82"/>
      <c r="L94" s="82"/>
      <c r="M94" s="82"/>
      <c r="N94" s="82"/>
      <c r="O94" s="82"/>
      <c r="P94" s="82"/>
      <c r="Q94" s="82"/>
      <c r="R94" s="82"/>
      <c r="S94" s="82"/>
      <c r="T94" s="82"/>
    </row>
    <row r="95" spans="1:20" ht="11.45" customHeight="1" x14ac:dyDescent="0.25">
      <c r="A95" s="82"/>
      <c r="B95" s="82"/>
      <c r="C95" s="82"/>
      <c r="D95" s="82"/>
      <c r="E95" s="82"/>
      <c r="F95" s="82"/>
      <c r="G95" s="82"/>
      <c r="H95" s="82"/>
      <c r="I95" s="82"/>
      <c r="J95" s="82"/>
      <c r="K95" s="82"/>
      <c r="L95" s="82"/>
      <c r="M95" s="82"/>
      <c r="N95" s="82"/>
      <c r="O95" s="82"/>
      <c r="P95" s="82"/>
      <c r="Q95" s="82"/>
      <c r="R95" s="82"/>
      <c r="S95" s="82"/>
      <c r="T95" s="82"/>
    </row>
    <row r="96" spans="1:20" ht="11.45" customHeight="1" x14ac:dyDescent="0.25">
      <c r="A96" s="82"/>
      <c r="B96" s="82"/>
      <c r="C96" s="82"/>
      <c r="D96" s="82"/>
      <c r="E96" s="82"/>
      <c r="F96" s="82"/>
      <c r="G96" s="82"/>
      <c r="H96" s="82"/>
      <c r="I96" s="82"/>
      <c r="J96" s="82"/>
      <c r="K96" s="82"/>
      <c r="L96" s="82"/>
      <c r="M96" s="82"/>
      <c r="N96" s="82"/>
      <c r="O96" s="82"/>
      <c r="P96" s="82"/>
      <c r="Q96" s="82"/>
      <c r="R96" s="82"/>
      <c r="S96" s="82"/>
      <c r="T96" s="82"/>
    </row>
    <row r="97" spans="1:20" ht="11.45" customHeight="1" x14ac:dyDescent="0.25">
      <c r="A97" s="82"/>
      <c r="B97" s="82"/>
      <c r="C97" s="82"/>
      <c r="D97" s="82"/>
      <c r="E97" s="82"/>
      <c r="F97" s="82"/>
      <c r="G97" s="82"/>
      <c r="H97" s="82"/>
      <c r="I97" s="82"/>
      <c r="J97" s="82"/>
      <c r="K97" s="82"/>
      <c r="L97" s="82"/>
      <c r="M97" s="82"/>
      <c r="N97" s="82"/>
      <c r="O97" s="82"/>
      <c r="P97" s="82"/>
      <c r="Q97" s="82"/>
      <c r="R97" s="82"/>
      <c r="S97" s="82"/>
      <c r="T97" s="82"/>
    </row>
    <row r="98" spans="1:20" ht="11.45" customHeight="1" x14ac:dyDescent="0.25">
      <c r="A98" s="82"/>
      <c r="B98" s="82"/>
      <c r="C98" s="82"/>
      <c r="D98" s="82"/>
      <c r="E98" s="82"/>
      <c r="F98" s="82"/>
      <c r="G98" s="82"/>
      <c r="H98" s="82"/>
      <c r="I98" s="82"/>
      <c r="J98" s="82"/>
      <c r="K98" s="82"/>
      <c r="L98" s="82"/>
      <c r="M98" s="82"/>
      <c r="N98" s="82"/>
      <c r="O98" s="82"/>
      <c r="P98" s="82"/>
      <c r="Q98" s="82"/>
      <c r="R98" s="82"/>
      <c r="S98" s="82"/>
      <c r="T98" s="82"/>
    </row>
    <row r="99" spans="1:20" ht="11.45" customHeight="1" x14ac:dyDescent="0.25">
      <c r="A99" s="82"/>
      <c r="B99" s="82"/>
      <c r="C99" s="82"/>
      <c r="D99" s="82"/>
      <c r="E99" s="82"/>
      <c r="F99" s="82"/>
      <c r="G99" s="82"/>
      <c r="H99" s="82"/>
      <c r="I99" s="82"/>
      <c r="J99" s="82"/>
      <c r="K99" s="82"/>
      <c r="L99" s="82"/>
      <c r="M99" s="82"/>
      <c r="N99" s="82"/>
      <c r="O99" s="82"/>
      <c r="P99" s="82"/>
      <c r="Q99" s="82"/>
      <c r="R99" s="82"/>
      <c r="S99" s="82"/>
      <c r="T99" s="82"/>
    </row>
    <row r="100" spans="1:20" ht="11.45" customHeight="1" x14ac:dyDescent="0.25">
      <c r="A100" s="82"/>
      <c r="B100" s="82"/>
      <c r="C100" s="82"/>
      <c r="D100" s="82"/>
      <c r="E100" s="82"/>
      <c r="F100" s="82"/>
      <c r="G100" s="82"/>
      <c r="H100" s="82"/>
      <c r="I100" s="82"/>
      <c r="J100" s="82"/>
      <c r="K100" s="82"/>
      <c r="L100" s="82"/>
      <c r="M100" s="82"/>
      <c r="N100" s="82"/>
      <c r="O100" s="82"/>
      <c r="P100" s="82"/>
      <c r="Q100" s="82"/>
      <c r="R100" s="82"/>
      <c r="S100" s="82"/>
      <c r="T100" s="82"/>
    </row>
    <row r="101" spans="1:20" ht="11.45" customHeight="1" x14ac:dyDescent="0.25">
      <c r="A101" s="82"/>
      <c r="B101" s="82"/>
      <c r="C101" s="82"/>
      <c r="D101" s="82"/>
      <c r="E101" s="82"/>
      <c r="F101" s="82"/>
      <c r="G101" s="82"/>
      <c r="H101" s="82"/>
      <c r="I101" s="82"/>
      <c r="J101" s="82"/>
      <c r="K101" s="82"/>
      <c r="L101" s="82"/>
      <c r="M101" s="82"/>
      <c r="N101" s="82"/>
      <c r="O101" s="82"/>
      <c r="P101" s="82"/>
      <c r="Q101" s="82"/>
      <c r="R101" s="82"/>
      <c r="S101" s="82"/>
      <c r="T101" s="82"/>
    </row>
    <row r="102" spans="1:20" ht="11.45" customHeight="1" x14ac:dyDescent="0.25">
      <c r="A102" s="82"/>
      <c r="B102" s="82"/>
      <c r="C102" s="82"/>
      <c r="D102" s="82"/>
      <c r="E102" s="82"/>
      <c r="F102" s="82"/>
      <c r="G102" s="82"/>
      <c r="H102" s="82"/>
      <c r="I102" s="82"/>
      <c r="J102" s="82"/>
      <c r="K102" s="82"/>
      <c r="L102" s="82"/>
      <c r="M102" s="82"/>
      <c r="N102" s="82"/>
      <c r="O102" s="82"/>
      <c r="P102" s="82"/>
      <c r="Q102" s="82"/>
      <c r="R102" s="82"/>
      <c r="S102" s="82"/>
      <c r="T102" s="82"/>
    </row>
    <row r="103" spans="1:20" ht="11.45" customHeight="1" x14ac:dyDescent="0.25">
      <c r="A103" s="82"/>
      <c r="B103" s="82"/>
      <c r="C103" s="82"/>
      <c r="D103" s="82"/>
      <c r="E103" s="82"/>
      <c r="F103" s="82"/>
      <c r="G103" s="82"/>
      <c r="H103" s="82"/>
      <c r="I103" s="82"/>
      <c r="J103" s="82"/>
      <c r="K103" s="82"/>
      <c r="L103" s="82"/>
      <c r="M103" s="82"/>
      <c r="N103" s="82"/>
      <c r="O103" s="82"/>
      <c r="P103" s="82"/>
      <c r="Q103" s="82"/>
      <c r="R103" s="82"/>
      <c r="S103" s="82"/>
      <c r="T103" s="82"/>
    </row>
    <row r="104" spans="1:20" ht="11.45" customHeight="1" x14ac:dyDescent="0.25">
      <c r="A104" s="82"/>
      <c r="B104" s="82"/>
      <c r="C104" s="82"/>
      <c r="D104" s="82"/>
      <c r="E104" s="82"/>
      <c r="F104" s="82"/>
      <c r="G104" s="82"/>
      <c r="H104" s="82"/>
      <c r="I104" s="82"/>
      <c r="J104" s="82"/>
      <c r="K104" s="82"/>
      <c r="L104" s="82"/>
      <c r="M104" s="82"/>
      <c r="N104" s="82"/>
      <c r="O104" s="82"/>
      <c r="P104" s="82"/>
      <c r="Q104" s="82"/>
      <c r="R104" s="82"/>
      <c r="S104" s="82"/>
      <c r="T104" s="82"/>
    </row>
    <row r="105" spans="1:20" ht="11.45" customHeight="1" x14ac:dyDescent="0.25">
      <c r="A105" s="82"/>
      <c r="B105" s="82"/>
      <c r="C105" s="82"/>
      <c r="D105" s="82"/>
      <c r="E105" s="82"/>
      <c r="F105" s="82"/>
      <c r="G105" s="82"/>
      <c r="H105" s="82"/>
      <c r="I105" s="82"/>
      <c r="J105" s="82"/>
      <c r="K105" s="82"/>
      <c r="L105" s="82"/>
      <c r="M105" s="82"/>
      <c r="N105" s="82"/>
      <c r="O105" s="82"/>
      <c r="P105" s="82"/>
      <c r="Q105" s="82"/>
      <c r="R105" s="82"/>
      <c r="S105" s="82"/>
      <c r="T105" s="82"/>
    </row>
    <row r="106" spans="1:20" ht="11.45" customHeight="1" x14ac:dyDescent="0.25">
      <c r="A106" s="82"/>
      <c r="B106" s="82"/>
      <c r="C106" s="82"/>
      <c r="D106" s="82"/>
      <c r="E106" s="82"/>
      <c r="F106" s="82"/>
      <c r="G106" s="82"/>
      <c r="H106" s="82"/>
      <c r="I106" s="82"/>
      <c r="J106" s="82"/>
      <c r="K106" s="82"/>
      <c r="L106" s="82"/>
      <c r="M106" s="82"/>
      <c r="N106" s="82"/>
      <c r="O106" s="82"/>
      <c r="P106" s="82"/>
      <c r="Q106" s="82"/>
      <c r="R106" s="82"/>
      <c r="S106" s="82"/>
      <c r="T106" s="82"/>
    </row>
    <row r="107" spans="1:20" ht="11.45" customHeight="1" x14ac:dyDescent="0.25">
      <c r="A107" s="82"/>
      <c r="B107" s="82"/>
      <c r="C107" s="82"/>
      <c r="D107" s="82"/>
      <c r="E107" s="82"/>
      <c r="F107" s="82"/>
      <c r="G107" s="82"/>
      <c r="H107" s="82"/>
      <c r="I107" s="82"/>
      <c r="J107" s="82"/>
      <c r="K107" s="82"/>
      <c r="L107" s="82"/>
      <c r="M107" s="82"/>
      <c r="N107" s="82"/>
      <c r="O107" s="82"/>
      <c r="P107" s="82"/>
      <c r="Q107" s="82"/>
      <c r="R107" s="82"/>
      <c r="S107" s="82"/>
      <c r="T107" s="82"/>
    </row>
    <row r="108" spans="1:20" ht="11.45" customHeight="1" x14ac:dyDescent="0.25">
      <c r="A108" s="82"/>
      <c r="B108" s="82"/>
      <c r="C108" s="82"/>
      <c r="D108" s="82"/>
      <c r="E108" s="82"/>
      <c r="F108" s="82"/>
      <c r="G108" s="82"/>
      <c r="H108" s="82"/>
      <c r="I108" s="82"/>
      <c r="J108" s="82"/>
      <c r="K108" s="82"/>
      <c r="L108" s="82"/>
      <c r="M108" s="82"/>
      <c r="N108" s="82"/>
      <c r="O108" s="82"/>
      <c r="P108" s="82"/>
      <c r="Q108" s="82"/>
      <c r="R108" s="82"/>
      <c r="S108" s="82"/>
      <c r="T108" s="82"/>
    </row>
    <row r="109" spans="1:20" ht="11.45" customHeight="1" x14ac:dyDescent="0.25">
      <c r="A109" s="82"/>
      <c r="B109" s="82"/>
      <c r="C109" s="82"/>
      <c r="D109" s="82"/>
      <c r="E109" s="82"/>
      <c r="F109" s="82"/>
      <c r="G109" s="82"/>
      <c r="H109" s="82"/>
      <c r="I109" s="82"/>
      <c r="J109" s="82"/>
      <c r="K109" s="82"/>
      <c r="L109" s="82"/>
      <c r="M109" s="82"/>
      <c r="N109" s="82"/>
      <c r="O109" s="82"/>
      <c r="P109" s="82"/>
      <c r="Q109" s="82"/>
      <c r="R109" s="82"/>
      <c r="S109" s="82"/>
      <c r="T109" s="82"/>
    </row>
    <row r="110" spans="1:20" ht="11.45" customHeight="1" x14ac:dyDescent="0.25">
      <c r="A110" s="82"/>
      <c r="B110" s="82"/>
      <c r="C110" s="82"/>
      <c r="D110" s="82"/>
      <c r="E110" s="82"/>
      <c r="F110" s="82"/>
      <c r="G110" s="82"/>
      <c r="H110" s="82"/>
      <c r="I110" s="82"/>
      <c r="J110" s="82"/>
      <c r="K110" s="82"/>
      <c r="L110" s="82"/>
      <c r="M110" s="82"/>
      <c r="N110" s="82"/>
      <c r="O110" s="82"/>
      <c r="P110" s="82"/>
      <c r="Q110" s="82"/>
      <c r="R110" s="82"/>
      <c r="S110" s="82"/>
      <c r="T110" s="82"/>
    </row>
    <row r="111" spans="1:20" ht="11.45" customHeight="1" x14ac:dyDescent="0.25">
      <c r="A111" s="82"/>
      <c r="B111" s="82"/>
      <c r="C111" s="82"/>
      <c r="D111" s="82"/>
      <c r="E111" s="82"/>
      <c r="F111" s="82"/>
      <c r="G111" s="82"/>
      <c r="H111" s="82"/>
      <c r="I111" s="82"/>
      <c r="J111" s="82"/>
      <c r="K111" s="82"/>
      <c r="L111" s="82"/>
      <c r="M111" s="82"/>
      <c r="N111" s="82"/>
      <c r="O111" s="82"/>
      <c r="P111" s="82"/>
      <c r="Q111" s="82"/>
      <c r="R111" s="82"/>
      <c r="S111" s="82"/>
      <c r="T111" s="82"/>
    </row>
    <row r="112" spans="1:20" ht="11.45" customHeight="1" x14ac:dyDescent="0.25">
      <c r="A112" s="82"/>
      <c r="B112" s="82"/>
      <c r="C112" s="82"/>
      <c r="D112" s="82"/>
      <c r="E112" s="82"/>
      <c r="F112" s="82"/>
      <c r="G112" s="82"/>
      <c r="H112" s="82"/>
      <c r="I112" s="82"/>
      <c r="J112" s="82"/>
      <c r="K112" s="82"/>
      <c r="L112" s="82"/>
      <c r="M112" s="82"/>
      <c r="N112" s="82"/>
      <c r="O112" s="82"/>
      <c r="P112" s="82"/>
      <c r="Q112" s="82"/>
      <c r="R112" s="82"/>
      <c r="S112" s="82"/>
      <c r="T112" s="82"/>
    </row>
    <row r="113" spans="1:20" ht="11.45" customHeight="1" x14ac:dyDescent="0.25">
      <c r="A113" s="82"/>
      <c r="B113" s="82"/>
      <c r="C113" s="82"/>
      <c r="D113" s="82"/>
      <c r="E113" s="82"/>
      <c r="F113" s="82"/>
      <c r="G113" s="82"/>
      <c r="H113" s="82"/>
      <c r="I113" s="82"/>
      <c r="J113" s="82"/>
      <c r="K113" s="82"/>
      <c r="L113" s="82"/>
      <c r="M113" s="82"/>
      <c r="N113" s="82"/>
      <c r="O113" s="82"/>
      <c r="P113" s="82"/>
      <c r="Q113" s="82"/>
      <c r="R113" s="82"/>
      <c r="S113" s="82"/>
      <c r="T113" s="82"/>
    </row>
    <row r="114" spans="1:20" ht="11.45" customHeight="1" x14ac:dyDescent="0.25">
      <c r="A114" s="82"/>
      <c r="B114" s="82"/>
      <c r="C114" s="82"/>
      <c r="D114" s="82"/>
      <c r="E114" s="82"/>
      <c r="F114" s="82"/>
      <c r="G114" s="82"/>
      <c r="H114" s="82"/>
      <c r="I114" s="82"/>
      <c r="J114" s="82"/>
      <c r="K114" s="82"/>
      <c r="L114" s="82"/>
      <c r="M114" s="82"/>
      <c r="N114" s="82"/>
      <c r="O114" s="82"/>
      <c r="P114" s="82"/>
      <c r="Q114" s="82"/>
      <c r="R114" s="82"/>
      <c r="S114" s="82"/>
      <c r="T114" s="82"/>
    </row>
    <row r="115" spans="1:20" ht="11.45" customHeight="1" x14ac:dyDescent="0.25">
      <c r="A115" s="82"/>
      <c r="B115" s="82"/>
      <c r="C115" s="82"/>
      <c r="D115" s="82"/>
      <c r="E115" s="82"/>
      <c r="F115" s="82"/>
      <c r="G115" s="82"/>
      <c r="H115" s="82"/>
      <c r="I115" s="82"/>
      <c r="J115" s="82"/>
      <c r="K115" s="82"/>
      <c r="L115" s="82"/>
      <c r="M115" s="82"/>
      <c r="N115" s="82"/>
      <c r="O115" s="82"/>
      <c r="P115" s="82"/>
      <c r="Q115" s="82"/>
      <c r="R115" s="82"/>
      <c r="S115" s="82"/>
      <c r="T115" s="82"/>
    </row>
    <row r="116" spans="1:20" ht="11.45" customHeight="1" x14ac:dyDescent="0.25">
      <c r="A116" s="82"/>
      <c r="B116" s="82"/>
      <c r="C116" s="82"/>
      <c r="D116" s="82"/>
      <c r="E116" s="82"/>
      <c r="F116" s="82"/>
      <c r="G116" s="82"/>
      <c r="H116" s="82"/>
      <c r="I116" s="82"/>
      <c r="J116" s="82"/>
      <c r="K116" s="82"/>
      <c r="L116" s="82"/>
      <c r="M116" s="82"/>
      <c r="N116" s="82"/>
      <c r="O116" s="82"/>
      <c r="P116" s="82"/>
      <c r="Q116" s="82"/>
      <c r="R116" s="82"/>
      <c r="S116" s="82"/>
      <c r="T116" s="82"/>
    </row>
    <row r="117" spans="1:20" ht="11.45" customHeight="1" x14ac:dyDescent="0.25">
      <c r="A117" s="82"/>
      <c r="B117" s="82"/>
      <c r="C117" s="82"/>
      <c r="D117" s="82"/>
      <c r="E117" s="82"/>
      <c r="F117" s="82"/>
      <c r="G117" s="82"/>
      <c r="H117" s="82"/>
      <c r="I117" s="82"/>
      <c r="J117" s="82"/>
      <c r="K117" s="82"/>
      <c r="L117" s="82"/>
      <c r="M117" s="82"/>
      <c r="N117" s="82"/>
      <c r="O117" s="82"/>
      <c r="P117" s="82"/>
      <c r="Q117" s="82"/>
      <c r="R117" s="82"/>
      <c r="S117" s="82"/>
      <c r="T117" s="82"/>
    </row>
    <row r="118" spans="1:20" ht="11.45" customHeight="1" x14ac:dyDescent="0.25">
      <c r="A118" s="82"/>
      <c r="B118" s="82"/>
      <c r="C118" s="82"/>
      <c r="D118" s="82"/>
      <c r="E118" s="82"/>
      <c r="F118" s="82"/>
      <c r="G118" s="82"/>
      <c r="H118" s="82"/>
      <c r="I118" s="82"/>
      <c r="J118" s="82"/>
      <c r="K118" s="82"/>
      <c r="L118" s="82"/>
      <c r="M118" s="82"/>
      <c r="N118" s="82"/>
      <c r="O118" s="82"/>
      <c r="P118" s="82"/>
      <c r="Q118" s="82"/>
      <c r="R118" s="82"/>
      <c r="S118" s="82"/>
      <c r="T118" s="82"/>
    </row>
    <row r="119" spans="1:20" ht="11.45" customHeight="1" x14ac:dyDescent="0.25">
      <c r="A119" s="82"/>
      <c r="B119" s="82"/>
      <c r="C119" s="82"/>
      <c r="D119" s="82"/>
      <c r="E119" s="82"/>
      <c r="F119" s="82"/>
      <c r="G119" s="82"/>
      <c r="H119" s="82"/>
      <c r="I119" s="82"/>
      <c r="J119" s="82"/>
      <c r="K119" s="82"/>
      <c r="L119" s="82"/>
      <c r="M119" s="82"/>
      <c r="N119" s="82"/>
      <c r="O119" s="82"/>
      <c r="P119" s="82"/>
      <c r="Q119" s="82"/>
      <c r="R119" s="82"/>
      <c r="S119" s="82"/>
      <c r="T119" s="82"/>
    </row>
    <row r="120" spans="1:20" ht="11.45" customHeight="1" x14ac:dyDescent="0.25">
      <c r="A120" s="82"/>
      <c r="B120" s="82"/>
      <c r="C120" s="82"/>
      <c r="D120" s="82"/>
      <c r="E120" s="82"/>
      <c r="F120" s="82"/>
      <c r="G120" s="82"/>
      <c r="H120" s="82"/>
      <c r="I120" s="82"/>
      <c r="J120" s="82"/>
      <c r="K120" s="82"/>
      <c r="L120" s="82"/>
      <c r="M120" s="82"/>
      <c r="N120" s="82"/>
      <c r="O120" s="82"/>
      <c r="P120" s="82"/>
      <c r="Q120" s="82"/>
      <c r="R120" s="82"/>
      <c r="S120" s="82"/>
      <c r="T120" s="82"/>
    </row>
    <row r="121" spans="1:20" ht="11.45" customHeight="1" x14ac:dyDescent="0.25">
      <c r="A121" s="82"/>
      <c r="B121" s="82"/>
      <c r="C121" s="82"/>
      <c r="D121" s="82"/>
      <c r="E121" s="82"/>
      <c r="F121" s="82"/>
      <c r="G121" s="82"/>
      <c r="H121" s="82"/>
      <c r="I121" s="82"/>
      <c r="J121" s="82"/>
      <c r="K121" s="82"/>
      <c r="L121" s="82"/>
      <c r="M121" s="82"/>
      <c r="N121" s="82"/>
      <c r="O121" s="82"/>
      <c r="P121" s="82"/>
      <c r="Q121" s="82"/>
      <c r="R121" s="82"/>
      <c r="S121" s="82"/>
      <c r="T121" s="82"/>
    </row>
    <row r="122" spans="1:20" ht="11.45" customHeight="1" x14ac:dyDescent="0.25">
      <c r="A122" s="82"/>
      <c r="B122" s="82"/>
      <c r="C122" s="82"/>
      <c r="D122" s="82"/>
      <c r="E122" s="82"/>
      <c r="F122" s="82"/>
      <c r="G122" s="82"/>
      <c r="H122" s="82"/>
      <c r="I122" s="82"/>
      <c r="J122" s="82"/>
      <c r="K122" s="82"/>
      <c r="L122" s="82"/>
      <c r="M122" s="82"/>
      <c r="N122" s="82"/>
      <c r="O122" s="82"/>
      <c r="P122" s="82"/>
      <c r="Q122" s="82"/>
      <c r="R122" s="82"/>
      <c r="S122" s="82"/>
      <c r="T122" s="82"/>
    </row>
    <row r="123" spans="1:20" ht="11.45" customHeight="1" x14ac:dyDescent="0.25">
      <c r="A123" s="82"/>
      <c r="B123" s="82"/>
      <c r="C123" s="82"/>
      <c r="D123" s="82"/>
      <c r="E123" s="82"/>
      <c r="F123" s="82"/>
      <c r="G123" s="82"/>
      <c r="H123" s="82"/>
      <c r="I123" s="82"/>
      <c r="J123" s="82"/>
      <c r="K123" s="82"/>
      <c r="L123" s="82"/>
      <c r="M123" s="82"/>
      <c r="N123" s="82"/>
      <c r="O123" s="82"/>
      <c r="P123" s="82"/>
      <c r="Q123" s="82"/>
      <c r="R123" s="82"/>
      <c r="S123" s="82"/>
      <c r="T123" s="82"/>
    </row>
    <row r="124" spans="1:20" ht="11.45" customHeight="1" x14ac:dyDescent="0.25">
      <c r="A124" s="82"/>
      <c r="B124" s="82"/>
      <c r="C124" s="82"/>
      <c r="D124" s="82"/>
      <c r="E124" s="82"/>
      <c r="F124" s="82"/>
      <c r="G124" s="82"/>
      <c r="H124" s="82"/>
      <c r="I124" s="82"/>
      <c r="J124" s="82"/>
      <c r="K124" s="82"/>
      <c r="L124" s="82"/>
      <c r="M124" s="82"/>
      <c r="N124" s="82"/>
      <c r="O124" s="82"/>
      <c r="P124" s="82"/>
      <c r="Q124" s="82"/>
      <c r="R124" s="82"/>
      <c r="S124" s="82"/>
      <c r="T124" s="82"/>
    </row>
    <row r="125" spans="1:20" ht="11.45" customHeight="1" x14ac:dyDescent="0.25">
      <c r="A125" s="82"/>
      <c r="B125" s="82"/>
      <c r="C125" s="82"/>
      <c r="D125" s="82"/>
      <c r="E125" s="82"/>
      <c r="F125" s="82"/>
      <c r="G125" s="82"/>
      <c r="H125" s="82"/>
      <c r="I125" s="82"/>
      <c r="J125" s="82"/>
      <c r="K125" s="82"/>
      <c r="L125" s="82"/>
      <c r="M125" s="82"/>
      <c r="N125" s="82"/>
      <c r="O125" s="82"/>
      <c r="P125" s="82"/>
      <c r="Q125" s="82"/>
      <c r="R125" s="82"/>
      <c r="S125" s="82"/>
      <c r="T125" s="82"/>
    </row>
    <row r="126" spans="1:20" ht="11.45" customHeight="1" x14ac:dyDescent="0.25">
      <c r="A126" s="82"/>
      <c r="B126" s="82"/>
      <c r="C126" s="82"/>
      <c r="D126" s="82"/>
      <c r="E126" s="82"/>
      <c r="F126" s="82"/>
      <c r="G126" s="82"/>
      <c r="H126" s="82"/>
      <c r="I126" s="82"/>
      <c r="J126" s="82"/>
      <c r="K126" s="82"/>
      <c r="L126" s="82"/>
      <c r="M126" s="82"/>
      <c r="N126" s="82"/>
      <c r="O126" s="82"/>
      <c r="P126" s="82"/>
      <c r="Q126" s="82"/>
      <c r="R126" s="82"/>
      <c r="S126" s="82"/>
      <c r="T126" s="82"/>
    </row>
    <row r="127" spans="1:20" ht="11.45" customHeight="1" x14ac:dyDescent="0.25">
      <c r="A127" s="82"/>
      <c r="B127" s="82"/>
      <c r="C127" s="82"/>
      <c r="D127" s="82"/>
      <c r="E127" s="82"/>
      <c r="F127" s="82"/>
      <c r="G127" s="82"/>
      <c r="H127" s="82"/>
      <c r="I127" s="82"/>
      <c r="J127" s="82"/>
      <c r="K127" s="82"/>
      <c r="L127" s="82"/>
      <c r="M127" s="82"/>
      <c r="N127" s="82"/>
      <c r="O127" s="82"/>
      <c r="P127" s="82"/>
      <c r="Q127" s="82"/>
      <c r="R127" s="82"/>
      <c r="S127" s="82"/>
      <c r="T127" s="82"/>
    </row>
    <row r="128" spans="1:20" ht="11.45" customHeight="1" x14ac:dyDescent="0.25">
      <c r="A128" s="82"/>
      <c r="B128" s="82"/>
      <c r="C128" s="82"/>
      <c r="D128" s="82"/>
      <c r="E128" s="82"/>
      <c r="F128" s="82"/>
      <c r="G128" s="82"/>
      <c r="H128" s="82"/>
      <c r="I128" s="82"/>
      <c r="J128" s="82"/>
      <c r="K128" s="82"/>
      <c r="L128" s="82"/>
      <c r="M128" s="82"/>
      <c r="N128" s="82"/>
      <c r="O128" s="82"/>
      <c r="P128" s="82"/>
      <c r="Q128" s="82"/>
      <c r="R128" s="82"/>
      <c r="S128" s="82"/>
      <c r="T128" s="82"/>
    </row>
    <row r="129" spans="1:20" ht="11.45" customHeight="1" x14ac:dyDescent="0.25">
      <c r="A129" s="82"/>
      <c r="B129" s="82"/>
      <c r="C129" s="82"/>
      <c r="D129" s="82"/>
      <c r="E129" s="82"/>
      <c r="F129" s="82"/>
      <c r="G129" s="82"/>
      <c r="H129" s="82"/>
      <c r="I129" s="82"/>
      <c r="J129" s="82"/>
      <c r="K129" s="82"/>
      <c r="L129" s="82"/>
      <c r="M129" s="82"/>
      <c r="N129" s="82"/>
      <c r="O129" s="82"/>
      <c r="P129" s="82"/>
      <c r="Q129" s="82"/>
      <c r="R129" s="82"/>
      <c r="S129" s="82"/>
      <c r="T129" s="82"/>
    </row>
    <row r="130" spans="1:20" ht="11.45" customHeight="1" x14ac:dyDescent="0.25">
      <c r="A130" s="82"/>
      <c r="B130" s="82"/>
      <c r="C130" s="82"/>
      <c r="D130" s="82"/>
      <c r="E130" s="82"/>
      <c r="F130" s="82"/>
      <c r="G130" s="82"/>
      <c r="H130" s="82"/>
      <c r="I130" s="82"/>
      <c r="J130" s="82"/>
      <c r="K130" s="82"/>
      <c r="L130" s="82"/>
      <c r="M130" s="82"/>
      <c r="N130" s="82"/>
      <c r="O130" s="82"/>
      <c r="P130" s="82"/>
      <c r="Q130" s="82"/>
      <c r="R130" s="82"/>
      <c r="S130" s="82"/>
      <c r="T130" s="82"/>
    </row>
    <row r="131" spans="1:20" ht="11.45" customHeight="1" x14ac:dyDescent="0.25">
      <c r="A131" s="82"/>
      <c r="B131" s="82"/>
      <c r="C131" s="82"/>
      <c r="D131" s="82"/>
      <c r="E131" s="82"/>
      <c r="F131" s="82"/>
      <c r="G131" s="82"/>
      <c r="H131" s="82"/>
      <c r="I131" s="82"/>
      <c r="J131" s="82"/>
      <c r="K131" s="82"/>
      <c r="L131" s="82"/>
      <c r="M131" s="82"/>
      <c r="N131" s="82"/>
      <c r="O131" s="82"/>
      <c r="P131" s="82"/>
      <c r="Q131" s="82"/>
      <c r="R131" s="82"/>
      <c r="S131" s="82"/>
      <c r="T131" s="82"/>
    </row>
    <row r="132" spans="1:20" ht="11.45" customHeight="1" x14ac:dyDescent="0.25">
      <c r="A132" s="82"/>
      <c r="B132" s="82"/>
      <c r="C132" s="82"/>
      <c r="D132" s="82"/>
      <c r="E132" s="82"/>
      <c r="F132" s="82"/>
      <c r="G132" s="82"/>
      <c r="H132" s="82"/>
      <c r="I132" s="82"/>
      <c r="J132" s="82"/>
      <c r="K132" s="82"/>
      <c r="L132" s="82"/>
      <c r="M132" s="82"/>
      <c r="N132" s="82"/>
      <c r="O132" s="82"/>
      <c r="P132" s="82"/>
      <c r="Q132" s="82"/>
      <c r="R132" s="82"/>
      <c r="S132" s="82"/>
      <c r="T132" s="82"/>
    </row>
    <row r="133" spans="1:20" ht="11.45" customHeight="1" x14ac:dyDescent="0.25">
      <c r="A133" s="82"/>
      <c r="B133" s="82"/>
      <c r="C133" s="82"/>
      <c r="D133" s="82"/>
      <c r="E133" s="82"/>
      <c r="F133" s="82"/>
      <c r="G133" s="82"/>
      <c r="H133" s="82"/>
      <c r="I133" s="82"/>
      <c r="J133" s="82"/>
      <c r="K133" s="82"/>
      <c r="L133" s="82"/>
      <c r="M133" s="82"/>
      <c r="N133" s="82"/>
      <c r="O133" s="82"/>
      <c r="P133" s="82"/>
      <c r="Q133" s="82"/>
      <c r="R133" s="82"/>
      <c r="S133" s="82"/>
      <c r="T133" s="82"/>
    </row>
    <row r="134" spans="1:20" ht="11.45" customHeight="1" x14ac:dyDescent="0.25">
      <c r="A134" s="82"/>
      <c r="B134" s="82"/>
      <c r="C134" s="82"/>
      <c r="D134" s="82"/>
      <c r="E134" s="82"/>
      <c r="F134" s="82"/>
      <c r="G134" s="82"/>
      <c r="H134" s="82"/>
      <c r="I134" s="82"/>
      <c r="J134" s="82"/>
      <c r="K134" s="82"/>
      <c r="L134" s="82"/>
      <c r="M134" s="82"/>
      <c r="N134" s="82"/>
      <c r="O134" s="82"/>
      <c r="P134" s="82"/>
      <c r="Q134" s="82"/>
      <c r="R134" s="82"/>
      <c r="S134" s="82"/>
      <c r="T134" s="82"/>
    </row>
    <row r="135" spans="1:20" ht="11.45" customHeight="1" x14ac:dyDescent="0.25">
      <c r="A135" s="82"/>
      <c r="B135" s="82"/>
      <c r="C135" s="82"/>
      <c r="D135" s="82"/>
      <c r="E135" s="82"/>
      <c r="F135" s="82"/>
      <c r="G135" s="82"/>
      <c r="H135" s="82"/>
      <c r="I135" s="82"/>
      <c r="J135" s="82"/>
      <c r="K135" s="82"/>
      <c r="L135" s="82"/>
      <c r="M135" s="82"/>
      <c r="N135" s="82"/>
      <c r="O135" s="82"/>
      <c r="P135" s="82"/>
      <c r="Q135" s="82"/>
      <c r="R135" s="82"/>
      <c r="S135" s="82"/>
      <c r="T135" s="82"/>
    </row>
    <row r="136" spans="1:20" ht="11.45" customHeight="1" x14ac:dyDescent="0.25">
      <c r="A136" s="82"/>
      <c r="B136" s="82"/>
      <c r="C136" s="82"/>
      <c r="D136" s="82"/>
      <c r="E136" s="82"/>
      <c r="F136" s="82"/>
      <c r="G136" s="82"/>
      <c r="H136" s="82"/>
      <c r="I136" s="82"/>
      <c r="J136" s="82"/>
      <c r="K136" s="82"/>
      <c r="L136" s="82"/>
      <c r="M136" s="82"/>
      <c r="N136" s="82"/>
      <c r="O136" s="82"/>
      <c r="P136" s="82"/>
      <c r="Q136" s="82"/>
      <c r="R136" s="82"/>
      <c r="S136" s="82"/>
      <c r="T136" s="82"/>
    </row>
    <row r="137" spans="1:20" ht="11.45" customHeight="1" x14ac:dyDescent="0.25">
      <c r="A137" s="82"/>
      <c r="B137" s="82"/>
      <c r="C137" s="82"/>
      <c r="D137" s="82"/>
      <c r="E137" s="82"/>
      <c r="F137" s="82"/>
      <c r="G137" s="82"/>
      <c r="H137" s="82"/>
      <c r="I137" s="82"/>
      <c r="J137" s="82"/>
      <c r="K137" s="82"/>
      <c r="L137" s="82"/>
      <c r="M137" s="82"/>
      <c r="N137" s="82"/>
      <c r="O137" s="82"/>
      <c r="P137" s="82"/>
      <c r="Q137" s="82"/>
      <c r="R137" s="82"/>
      <c r="S137" s="82"/>
      <c r="T137" s="82"/>
    </row>
    <row r="138" spans="1:20" ht="11.45" customHeight="1" x14ac:dyDescent="0.25">
      <c r="A138" s="82"/>
      <c r="B138" s="82"/>
      <c r="C138" s="82"/>
      <c r="D138" s="82"/>
      <c r="E138" s="82"/>
      <c r="F138" s="82"/>
      <c r="G138" s="82"/>
      <c r="H138" s="82"/>
      <c r="I138" s="82"/>
      <c r="J138" s="82"/>
      <c r="K138" s="82"/>
      <c r="L138" s="82"/>
      <c r="M138" s="82"/>
      <c r="N138" s="82"/>
      <c r="O138" s="82"/>
      <c r="P138" s="82"/>
      <c r="Q138" s="82"/>
      <c r="R138" s="82"/>
      <c r="S138" s="82"/>
      <c r="T138" s="82"/>
    </row>
    <row r="139" spans="1:20" ht="11.45" customHeight="1" x14ac:dyDescent="0.25">
      <c r="A139" s="82"/>
      <c r="B139" s="82"/>
      <c r="C139" s="82"/>
      <c r="D139" s="82"/>
      <c r="E139" s="82"/>
      <c r="F139" s="82"/>
      <c r="G139" s="82"/>
      <c r="H139" s="82"/>
      <c r="I139" s="82"/>
      <c r="J139" s="82"/>
      <c r="K139" s="82"/>
      <c r="L139" s="82"/>
      <c r="M139" s="82"/>
      <c r="N139" s="82"/>
      <c r="O139" s="82"/>
      <c r="P139" s="82"/>
      <c r="Q139" s="82"/>
      <c r="R139" s="82"/>
      <c r="S139" s="82"/>
      <c r="T139" s="82"/>
    </row>
    <row r="140" spans="1:20" ht="11.45" customHeight="1" x14ac:dyDescent="0.25">
      <c r="A140" s="82"/>
      <c r="B140" s="82"/>
      <c r="C140" s="82"/>
      <c r="D140" s="82"/>
      <c r="E140" s="82"/>
      <c r="F140" s="82"/>
      <c r="G140" s="82"/>
      <c r="H140" s="82"/>
      <c r="I140" s="82"/>
      <c r="J140" s="82"/>
      <c r="K140" s="82"/>
      <c r="L140" s="82"/>
      <c r="M140" s="82"/>
      <c r="N140" s="82"/>
      <c r="O140" s="82"/>
      <c r="P140" s="82"/>
      <c r="Q140" s="82"/>
      <c r="R140" s="82"/>
      <c r="S140" s="82"/>
      <c r="T140" s="82"/>
    </row>
    <row r="141" spans="1:20" ht="11.45" customHeight="1" x14ac:dyDescent="0.25">
      <c r="A141" s="82"/>
      <c r="B141" s="82"/>
      <c r="C141" s="82"/>
      <c r="D141" s="82"/>
      <c r="E141" s="82"/>
      <c r="F141" s="82"/>
      <c r="G141" s="82"/>
      <c r="H141" s="82"/>
      <c r="I141" s="82"/>
      <c r="J141" s="82"/>
      <c r="K141" s="82"/>
      <c r="L141" s="82"/>
      <c r="M141" s="82"/>
      <c r="N141" s="82"/>
      <c r="O141" s="82"/>
      <c r="P141" s="82"/>
      <c r="Q141" s="82"/>
      <c r="R141" s="82"/>
      <c r="S141" s="82"/>
      <c r="T141" s="82"/>
    </row>
    <row r="142" spans="1:20" ht="11.45" customHeight="1" x14ac:dyDescent="0.25">
      <c r="A142" s="82"/>
      <c r="B142" s="82"/>
      <c r="C142" s="82"/>
      <c r="D142" s="82"/>
      <c r="E142" s="82"/>
      <c r="F142" s="82"/>
      <c r="G142" s="82"/>
      <c r="H142" s="82"/>
      <c r="I142" s="82"/>
      <c r="J142" s="82"/>
      <c r="K142" s="82"/>
      <c r="L142" s="82"/>
      <c r="M142" s="82"/>
      <c r="N142" s="82"/>
      <c r="O142" s="82"/>
      <c r="P142" s="82"/>
      <c r="Q142" s="82"/>
      <c r="R142" s="82"/>
      <c r="S142" s="82"/>
      <c r="T142" s="82"/>
    </row>
    <row r="143" spans="1:20" ht="11.45" customHeight="1" x14ac:dyDescent="0.25">
      <c r="A143" s="82"/>
      <c r="B143" s="82"/>
      <c r="C143" s="82"/>
      <c r="D143" s="82"/>
      <c r="E143" s="82"/>
      <c r="F143" s="82"/>
      <c r="G143" s="82"/>
      <c r="H143" s="82"/>
      <c r="I143" s="82"/>
      <c r="J143" s="82"/>
      <c r="K143" s="82"/>
      <c r="L143" s="82"/>
      <c r="M143" s="82"/>
      <c r="N143" s="82"/>
      <c r="O143" s="82"/>
      <c r="P143" s="82"/>
      <c r="Q143" s="82"/>
      <c r="R143" s="82"/>
      <c r="S143" s="82"/>
      <c r="T143" s="82"/>
    </row>
    <row r="144" spans="1:20" ht="11.45" customHeight="1" x14ac:dyDescent="0.25">
      <c r="A144" s="82"/>
      <c r="B144" s="82"/>
      <c r="C144" s="82"/>
      <c r="D144" s="82"/>
      <c r="E144" s="82"/>
      <c r="F144" s="82"/>
      <c r="G144" s="82"/>
      <c r="H144" s="82"/>
      <c r="I144" s="82"/>
      <c r="J144" s="82"/>
      <c r="K144" s="82"/>
      <c r="L144" s="82"/>
      <c r="M144" s="82"/>
      <c r="N144" s="82"/>
      <c r="O144" s="82"/>
      <c r="P144" s="82"/>
      <c r="Q144" s="82"/>
      <c r="R144" s="82"/>
      <c r="S144" s="82"/>
      <c r="T144" s="82"/>
    </row>
    <row r="145" spans="1:20" ht="11.45" customHeight="1" x14ac:dyDescent="0.25">
      <c r="A145" s="82"/>
      <c r="B145" s="82"/>
      <c r="C145" s="82"/>
      <c r="D145" s="82"/>
      <c r="E145" s="82"/>
      <c r="F145" s="82"/>
      <c r="G145" s="82"/>
      <c r="H145" s="82"/>
      <c r="I145" s="82"/>
      <c r="J145" s="82"/>
      <c r="K145" s="82"/>
      <c r="L145" s="82"/>
      <c r="M145" s="82"/>
      <c r="N145" s="82"/>
      <c r="O145" s="82"/>
      <c r="P145" s="82"/>
      <c r="Q145" s="82"/>
      <c r="R145" s="82"/>
      <c r="S145" s="82"/>
      <c r="T145" s="82"/>
    </row>
    <row r="146" spans="1:20" ht="11.45" customHeight="1" x14ac:dyDescent="0.25">
      <c r="A146" s="82"/>
      <c r="B146" s="82"/>
      <c r="C146" s="82"/>
      <c r="D146" s="82"/>
      <c r="E146" s="82"/>
      <c r="F146" s="82"/>
      <c r="G146" s="82"/>
      <c r="H146" s="82"/>
      <c r="I146" s="82"/>
      <c r="J146" s="82"/>
      <c r="K146" s="82"/>
      <c r="L146" s="82"/>
      <c r="M146" s="82"/>
      <c r="N146" s="82"/>
      <c r="O146" s="82"/>
      <c r="P146" s="82"/>
      <c r="Q146" s="82"/>
      <c r="R146" s="82"/>
      <c r="S146" s="82"/>
      <c r="T146" s="82"/>
    </row>
    <row r="147" spans="1:20" ht="11.45" customHeight="1" x14ac:dyDescent="0.25">
      <c r="A147" s="82"/>
      <c r="B147" s="82"/>
      <c r="C147" s="82"/>
      <c r="D147" s="82"/>
      <c r="E147" s="82"/>
      <c r="F147" s="82"/>
      <c r="G147" s="82"/>
      <c r="H147" s="82"/>
      <c r="I147" s="82"/>
      <c r="J147" s="82"/>
      <c r="K147" s="82"/>
      <c r="L147" s="82"/>
      <c r="M147" s="82"/>
      <c r="N147" s="82"/>
      <c r="O147" s="82"/>
      <c r="P147" s="82"/>
      <c r="Q147" s="82"/>
      <c r="R147" s="82"/>
      <c r="S147" s="82"/>
      <c r="T147" s="82"/>
    </row>
    <row r="148" spans="1:20" ht="11.45" customHeight="1" x14ac:dyDescent="0.25">
      <c r="A148" s="82"/>
      <c r="B148" s="82"/>
      <c r="C148" s="82"/>
      <c r="D148" s="82"/>
      <c r="E148" s="82"/>
      <c r="F148" s="82"/>
      <c r="G148" s="82"/>
      <c r="H148" s="82"/>
      <c r="I148" s="82"/>
      <c r="J148" s="82"/>
      <c r="K148" s="82"/>
      <c r="L148" s="82"/>
      <c r="M148" s="82"/>
      <c r="N148" s="82"/>
      <c r="O148" s="82"/>
      <c r="P148" s="82"/>
      <c r="Q148" s="82"/>
      <c r="R148" s="82"/>
      <c r="S148" s="82"/>
      <c r="T148" s="82"/>
    </row>
    <row r="149" spans="1:20" ht="11.45" customHeight="1" x14ac:dyDescent="0.25">
      <c r="A149" s="82"/>
      <c r="B149" s="82"/>
      <c r="C149" s="82"/>
      <c r="D149" s="82"/>
      <c r="E149" s="82"/>
      <c r="F149" s="82"/>
      <c r="G149" s="82"/>
      <c r="H149" s="82"/>
      <c r="I149" s="82"/>
      <c r="J149" s="82"/>
      <c r="K149" s="82"/>
      <c r="L149" s="82"/>
      <c r="M149" s="82"/>
      <c r="N149" s="82"/>
      <c r="O149" s="82"/>
      <c r="P149" s="82"/>
      <c r="Q149" s="82"/>
      <c r="R149" s="82"/>
      <c r="S149" s="82"/>
      <c r="T149" s="82"/>
    </row>
    <row r="150" spans="1:20" ht="11.45" customHeight="1" x14ac:dyDescent="0.25">
      <c r="A150" s="82"/>
      <c r="B150" s="82"/>
      <c r="C150" s="82"/>
      <c r="D150" s="82"/>
      <c r="E150" s="82"/>
      <c r="F150" s="82"/>
      <c r="G150" s="82"/>
      <c r="H150" s="82"/>
      <c r="I150" s="82"/>
      <c r="J150" s="82"/>
      <c r="K150" s="82"/>
      <c r="L150" s="82"/>
      <c r="M150" s="82"/>
      <c r="N150" s="82"/>
      <c r="O150" s="82"/>
      <c r="P150" s="82"/>
      <c r="Q150" s="82"/>
      <c r="R150" s="82"/>
      <c r="S150" s="82"/>
      <c r="T150" s="82"/>
    </row>
    <row r="151" spans="1:20" ht="11.45" customHeight="1" x14ac:dyDescent="0.25">
      <c r="A151" s="82"/>
      <c r="B151" s="82"/>
      <c r="C151" s="82"/>
      <c r="D151" s="82"/>
      <c r="E151" s="82"/>
      <c r="F151" s="82"/>
      <c r="G151" s="82"/>
      <c r="H151" s="82"/>
      <c r="I151" s="82"/>
      <c r="J151" s="82"/>
      <c r="K151" s="82"/>
      <c r="L151" s="82"/>
      <c r="M151" s="82"/>
      <c r="N151" s="82"/>
      <c r="O151" s="82"/>
      <c r="P151" s="82"/>
      <c r="Q151" s="82"/>
      <c r="R151" s="82"/>
      <c r="S151" s="82"/>
      <c r="T151" s="82"/>
    </row>
    <row r="152" spans="1:20" ht="11.45" customHeight="1" x14ac:dyDescent="0.25">
      <c r="A152" s="82"/>
      <c r="B152" s="82"/>
      <c r="C152" s="82"/>
      <c r="D152" s="82"/>
      <c r="E152" s="82"/>
      <c r="F152" s="82"/>
      <c r="G152" s="82"/>
      <c r="H152" s="82"/>
      <c r="I152" s="82"/>
      <c r="J152" s="82"/>
      <c r="K152" s="82"/>
      <c r="L152" s="82"/>
      <c r="M152" s="82"/>
      <c r="N152" s="82"/>
      <c r="O152" s="82"/>
      <c r="P152" s="82"/>
      <c r="Q152" s="82"/>
      <c r="R152" s="82"/>
      <c r="S152" s="82"/>
      <c r="T152" s="82"/>
    </row>
    <row r="153" spans="1:20" ht="11.45" customHeight="1" x14ac:dyDescent="0.25">
      <c r="A153" s="82"/>
      <c r="B153" s="82"/>
      <c r="C153" s="82"/>
      <c r="D153" s="82"/>
      <c r="E153" s="82"/>
      <c r="F153" s="82"/>
      <c r="G153" s="82"/>
      <c r="H153" s="82"/>
      <c r="I153" s="82"/>
      <c r="J153" s="82"/>
      <c r="K153" s="82"/>
      <c r="L153" s="82"/>
      <c r="M153" s="82"/>
      <c r="N153" s="82"/>
      <c r="O153" s="82"/>
      <c r="P153" s="82"/>
      <c r="Q153" s="82"/>
      <c r="R153" s="82"/>
      <c r="S153" s="82"/>
      <c r="T153" s="82"/>
    </row>
    <row r="154" spans="1:20" ht="11.45" customHeight="1" x14ac:dyDescent="0.25">
      <c r="A154" s="82"/>
      <c r="B154" s="82"/>
      <c r="C154" s="82"/>
      <c r="D154" s="82"/>
      <c r="E154" s="82"/>
      <c r="F154" s="82"/>
      <c r="G154" s="82"/>
      <c r="H154" s="82"/>
      <c r="I154" s="82"/>
      <c r="J154" s="82"/>
      <c r="K154" s="82"/>
      <c r="L154" s="82"/>
      <c r="M154" s="82"/>
      <c r="N154" s="82"/>
      <c r="O154" s="82"/>
      <c r="P154" s="82"/>
      <c r="Q154" s="82"/>
      <c r="R154" s="82"/>
      <c r="S154" s="82"/>
      <c r="T154" s="82"/>
    </row>
    <row r="155" spans="1:20" ht="11.45" customHeight="1" x14ac:dyDescent="0.25">
      <c r="A155" s="82"/>
      <c r="B155" s="82"/>
      <c r="C155" s="82"/>
      <c r="D155" s="82"/>
      <c r="E155" s="82"/>
      <c r="F155" s="82"/>
      <c r="G155" s="82"/>
      <c r="H155" s="82"/>
      <c r="I155" s="82"/>
      <c r="J155" s="82"/>
      <c r="K155" s="82"/>
      <c r="L155" s="82"/>
      <c r="M155" s="82"/>
      <c r="N155" s="82"/>
      <c r="O155" s="82"/>
      <c r="P155" s="82"/>
      <c r="Q155" s="82"/>
      <c r="R155" s="82"/>
      <c r="S155" s="82"/>
      <c r="T155" s="82"/>
    </row>
    <row r="156" spans="1:20" ht="11.45" customHeight="1" x14ac:dyDescent="0.25">
      <c r="A156" s="82"/>
      <c r="B156" s="82"/>
      <c r="C156" s="82"/>
      <c r="D156" s="82"/>
      <c r="E156" s="82"/>
      <c r="F156" s="82"/>
      <c r="G156" s="82"/>
      <c r="H156" s="82"/>
      <c r="I156" s="82"/>
      <c r="J156" s="82"/>
      <c r="K156" s="82"/>
      <c r="L156" s="82"/>
      <c r="M156" s="82"/>
      <c r="N156" s="82"/>
      <c r="O156" s="82"/>
      <c r="P156" s="82"/>
      <c r="Q156" s="82"/>
      <c r="R156" s="82"/>
      <c r="S156" s="82"/>
      <c r="T156" s="82"/>
    </row>
    <row r="157" spans="1:20" ht="11.45" customHeight="1" x14ac:dyDescent="0.25">
      <c r="A157" s="82"/>
      <c r="B157" s="82"/>
      <c r="C157" s="82"/>
      <c r="D157" s="82"/>
      <c r="E157" s="82"/>
      <c r="F157" s="82"/>
      <c r="G157" s="82"/>
      <c r="H157" s="82"/>
      <c r="I157" s="82"/>
      <c r="J157" s="82"/>
      <c r="K157" s="82"/>
      <c r="L157" s="82"/>
      <c r="M157" s="82"/>
      <c r="N157" s="82"/>
      <c r="O157" s="82"/>
      <c r="P157" s="82"/>
      <c r="Q157" s="82"/>
      <c r="R157" s="82"/>
      <c r="S157" s="82"/>
      <c r="T157" s="82"/>
    </row>
    <row r="158" spans="1:20" ht="11.45" customHeight="1" x14ac:dyDescent="0.25">
      <c r="A158" s="82"/>
      <c r="B158" s="82"/>
      <c r="C158" s="82"/>
      <c r="D158" s="82"/>
      <c r="E158" s="82"/>
      <c r="F158" s="82"/>
      <c r="G158" s="82"/>
      <c r="H158" s="82"/>
      <c r="I158" s="82"/>
      <c r="J158" s="82"/>
      <c r="K158" s="82"/>
      <c r="L158" s="82"/>
      <c r="M158" s="82"/>
      <c r="N158" s="82"/>
      <c r="O158" s="82"/>
      <c r="P158" s="82"/>
      <c r="Q158" s="82"/>
      <c r="R158" s="82"/>
      <c r="S158" s="82"/>
      <c r="T158" s="82"/>
    </row>
    <row r="159" spans="1:20" ht="11.45" customHeight="1" x14ac:dyDescent="0.25">
      <c r="A159" s="82"/>
      <c r="B159" s="82"/>
      <c r="C159" s="82"/>
      <c r="D159" s="82"/>
      <c r="E159" s="82"/>
      <c r="F159" s="82"/>
      <c r="G159" s="82"/>
      <c r="H159" s="82"/>
      <c r="I159" s="82"/>
      <c r="J159" s="82"/>
      <c r="K159" s="82"/>
      <c r="L159" s="82"/>
      <c r="M159" s="82"/>
      <c r="N159" s="82"/>
      <c r="O159" s="82"/>
      <c r="P159" s="82"/>
      <c r="Q159" s="82"/>
      <c r="R159" s="82"/>
      <c r="S159" s="82"/>
      <c r="T159" s="82"/>
    </row>
    <row r="160" spans="1:20" ht="11.45" customHeight="1" x14ac:dyDescent="0.25">
      <c r="A160" s="82"/>
      <c r="B160" s="82"/>
      <c r="C160" s="82"/>
      <c r="D160" s="82"/>
      <c r="E160" s="82"/>
      <c r="F160" s="82"/>
      <c r="G160" s="82"/>
      <c r="H160" s="82"/>
      <c r="I160" s="82"/>
      <c r="J160" s="82"/>
      <c r="K160" s="82"/>
      <c r="L160" s="82"/>
      <c r="M160" s="82"/>
      <c r="N160" s="82"/>
      <c r="O160" s="82"/>
      <c r="P160" s="82"/>
      <c r="Q160" s="82"/>
      <c r="R160" s="82"/>
      <c r="S160" s="82"/>
      <c r="T160" s="82"/>
    </row>
    <row r="161" spans="1:20" ht="11.45" customHeight="1" x14ac:dyDescent="0.25">
      <c r="A161" s="82"/>
      <c r="B161" s="82"/>
      <c r="C161" s="82"/>
      <c r="D161" s="82"/>
      <c r="E161" s="82"/>
      <c r="F161" s="82"/>
      <c r="G161" s="82"/>
      <c r="H161" s="82"/>
      <c r="I161" s="82"/>
      <c r="J161" s="82"/>
      <c r="K161" s="82"/>
      <c r="L161" s="82"/>
      <c r="M161" s="82"/>
      <c r="N161" s="82"/>
      <c r="O161" s="82"/>
      <c r="P161" s="82"/>
      <c r="Q161" s="82"/>
      <c r="R161" s="82"/>
      <c r="S161" s="82"/>
      <c r="T161" s="82"/>
    </row>
    <row r="162" spans="1:20" ht="11.45" customHeight="1" x14ac:dyDescent="0.25">
      <c r="A162" s="82"/>
      <c r="B162" s="82"/>
      <c r="C162" s="82"/>
      <c r="D162" s="82"/>
      <c r="E162" s="82"/>
      <c r="F162" s="82"/>
      <c r="G162" s="82"/>
      <c r="H162" s="82"/>
      <c r="I162" s="82"/>
      <c r="J162" s="82"/>
      <c r="K162" s="82"/>
      <c r="L162" s="82"/>
      <c r="M162" s="82"/>
      <c r="N162" s="82"/>
      <c r="O162" s="82"/>
      <c r="P162" s="82"/>
      <c r="Q162" s="82"/>
      <c r="R162" s="82"/>
      <c r="S162" s="82"/>
      <c r="T162" s="82"/>
    </row>
    <row r="163" spans="1:20" ht="11.45" customHeight="1" x14ac:dyDescent="0.25">
      <c r="A163" s="82"/>
      <c r="B163" s="82"/>
      <c r="C163" s="82"/>
      <c r="D163" s="82"/>
      <c r="E163" s="82"/>
      <c r="F163" s="82"/>
      <c r="G163" s="82"/>
      <c r="H163" s="82"/>
      <c r="I163" s="82"/>
      <c r="J163" s="82"/>
      <c r="K163" s="82"/>
      <c r="L163" s="82"/>
      <c r="M163" s="82"/>
      <c r="N163" s="82"/>
      <c r="O163" s="82"/>
      <c r="P163" s="82"/>
      <c r="Q163" s="82"/>
      <c r="R163" s="82"/>
      <c r="S163" s="82"/>
      <c r="T163" s="82"/>
    </row>
    <row r="164" spans="1:20" ht="11.45" customHeight="1" x14ac:dyDescent="0.25">
      <c r="A164" s="82"/>
      <c r="B164" s="82"/>
      <c r="C164" s="82"/>
      <c r="D164" s="82"/>
      <c r="E164" s="82"/>
      <c r="F164" s="82"/>
      <c r="G164" s="82"/>
      <c r="H164" s="82"/>
      <c r="I164" s="82"/>
      <c r="J164" s="82"/>
      <c r="K164" s="82"/>
      <c r="L164" s="82"/>
      <c r="M164" s="82"/>
      <c r="N164" s="82"/>
      <c r="O164" s="82"/>
      <c r="P164" s="82"/>
      <c r="Q164" s="82"/>
      <c r="R164" s="82"/>
      <c r="S164" s="82"/>
      <c r="T164" s="82"/>
    </row>
    <row r="165" spans="1:20" ht="11.45" customHeight="1" x14ac:dyDescent="0.25">
      <c r="A165" s="82"/>
      <c r="B165" s="82"/>
      <c r="C165" s="82"/>
      <c r="D165" s="82"/>
      <c r="E165" s="82"/>
      <c r="F165" s="82"/>
      <c r="G165" s="82"/>
      <c r="H165" s="82"/>
      <c r="I165" s="82"/>
      <c r="J165" s="82"/>
      <c r="K165" s="82"/>
      <c r="L165" s="82"/>
      <c r="M165" s="82"/>
      <c r="N165" s="82"/>
      <c r="O165" s="82"/>
      <c r="P165" s="82"/>
      <c r="Q165" s="82"/>
      <c r="R165" s="82"/>
      <c r="S165" s="82"/>
      <c r="T165" s="82"/>
    </row>
    <row r="166" spans="1:20" ht="11.45" customHeight="1" x14ac:dyDescent="0.25">
      <c r="A166" s="82"/>
      <c r="B166" s="82"/>
      <c r="C166" s="82"/>
      <c r="D166" s="82"/>
      <c r="E166" s="82"/>
      <c r="F166" s="82"/>
      <c r="G166" s="82"/>
      <c r="H166" s="82"/>
      <c r="I166" s="82"/>
      <c r="J166" s="82"/>
      <c r="K166" s="82"/>
      <c r="L166" s="82"/>
      <c r="M166" s="82"/>
      <c r="N166" s="82"/>
      <c r="O166" s="82"/>
      <c r="P166" s="82"/>
      <c r="Q166" s="82"/>
      <c r="R166" s="82"/>
      <c r="S166" s="82"/>
      <c r="T166" s="82"/>
    </row>
    <row r="167" spans="1:20" ht="11.45" customHeight="1" x14ac:dyDescent="0.25">
      <c r="A167" s="82"/>
      <c r="B167" s="82"/>
      <c r="C167" s="82"/>
      <c r="D167" s="82"/>
      <c r="E167" s="82"/>
      <c r="F167" s="82"/>
      <c r="G167" s="82"/>
      <c r="H167" s="82"/>
      <c r="I167" s="82"/>
      <c r="J167" s="82"/>
      <c r="K167" s="82"/>
      <c r="L167" s="82"/>
      <c r="M167" s="82"/>
      <c r="N167" s="82"/>
      <c r="O167" s="82"/>
      <c r="P167" s="82"/>
      <c r="Q167" s="82"/>
      <c r="R167" s="82"/>
      <c r="S167" s="82"/>
      <c r="T167" s="82"/>
    </row>
    <row r="168" spans="1:20" ht="11.45" customHeight="1" x14ac:dyDescent="0.25">
      <c r="A168" s="82"/>
      <c r="B168" s="82"/>
      <c r="C168" s="82"/>
      <c r="D168" s="82"/>
      <c r="E168" s="82"/>
      <c r="F168" s="82"/>
      <c r="G168" s="82"/>
      <c r="H168" s="82"/>
      <c r="I168" s="82"/>
      <c r="J168" s="82"/>
      <c r="K168" s="82"/>
      <c r="L168" s="82"/>
      <c r="M168" s="82"/>
      <c r="N168" s="82"/>
      <c r="O168" s="82"/>
      <c r="P168" s="82"/>
      <c r="Q168" s="82"/>
      <c r="R168" s="82"/>
      <c r="S168" s="82"/>
      <c r="T168" s="82"/>
    </row>
    <row r="169" spans="1:20" ht="11.45" customHeight="1" x14ac:dyDescent="0.25">
      <c r="A169" s="82"/>
      <c r="B169" s="82"/>
      <c r="C169" s="82"/>
      <c r="D169" s="82"/>
      <c r="E169" s="82"/>
      <c r="F169" s="82"/>
      <c r="G169" s="82"/>
      <c r="H169" s="82"/>
      <c r="I169" s="82"/>
      <c r="J169" s="82"/>
      <c r="K169" s="82"/>
      <c r="L169" s="82"/>
      <c r="M169" s="82"/>
      <c r="N169" s="82"/>
      <c r="O169" s="82"/>
      <c r="P169" s="82"/>
      <c r="Q169" s="82"/>
      <c r="R169" s="82"/>
      <c r="S169" s="82"/>
      <c r="T169" s="82"/>
    </row>
    <row r="170" spans="1:20" ht="11.45" customHeight="1" x14ac:dyDescent="0.25">
      <c r="A170" s="82"/>
      <c r="B170" s="82"/>
      <c r="C170" s="82"/>
      <c r="D170" s="82"/>
      <c r="E170" s="82"/>
      <c r="F170" s="82"/>
      <c r="G170" s="82"/>
      <c r="H170" s="82"/>
      <c r="I170" s="82"/>
      <c r="J170" s="82"/>
      <c r="K170" s="82"/>
      <c r="L170" s="82"/>
      <c r="M170" s="82"/>
      <c r="N170" s="82"/>
      <c r="O170" s="82"/>
      <c r="P170" s="82"/>
      <c r="Q170" s="82"/>
      <c r="R170" s="82"/>
      <c r="S170" s="82"/>
      <c r="T170" s="82"/>
    </row>
    <row r="171" spans="1:20" ht="11.45" customHeight="1" x14ac:dyDescent="0.25">
      <c r="A171" s="82"/>
      <c r="B171" s="82"/>
      <c r="C171" s="82"/>
      <c r="D171" s="82"/>
      <c r="E171" s="82"/>
      <c r="F171" s="82"/>
      <c r="G171" s="82"/>
      <c r="H171" s="82"/>
      <c r="I171" s="82"/>
      <c r="J171" s="82"/>
      <c r="K171" s="82"/>
      <c r="L171" s="82"/>
      <c r="M171" s="82"/>
      <c r="N171" s="82"/>
      <c r="O171" s="82"/>
      <c r="P171" s="82"/>
      <c r="Q171" s="82"/>
      <c r="R171" s="82"/>
      <c r="S171" s="82"/>
      <c r="T171" s="82"/>
    </row>
    <row r="172" spans="1:20" ht="11.45" customHeight="1" x14ac:dyDescent="0.25">
      <c r="A172" s="82"/>
      <c r="B172" s="82"/>
      <c r="C172" s="82"/>
      <c r="D172" s="82"/>
      <c r="E172" s="82"/>
      <c r="F172" s="82"/>
      <c r="G172" s="82"/>
      <c r="H172" s="82"/>
      <c r="I172" s="82"/>
      <c r="J172" s="82"/>
      <c r="K172" s="82"/>
      <c r="L172" s="82"/>
      <c r="M172" s="82"/>
      <c r="N172" s="82"/>
      <c r="O172" s="82"/>
      <c r="P172" s="82"/>
      <c r="Q172" s="82"/>
      <c r="R172" s="82"/>
      <c r="S172" s="82"/>
      <c r="T172" s="82"/>
    </row>
    <row r="173" spans="1:20" ht="11.45" customHeight="1" x14ac:dyDescent="0.25">
      <c r="A173" s="82"/>
      <c r="B173" s="82"/>
      <c r="C173" s="82"/>
      <c r="D173" s="82"/>
      <c r="E173" s="82"/>
      <c r="F173" s="82"/>
      <c r="G173" s="82"/>
      <c r="H173" s="82"/>
      <c r="I173" s="82"/>
      <c r="J173" s="82"/>
      <c r="K173" s="82"/>
      <c r="L173" s="82"/>
      <c r="M173" s="82"/>
      <c r="N173" s="82"/>
      <c r="O173" s="82"/>
      <c r="P173" s="82"/>
      <c r="Q173" s="82"/>
      <c r="R173" s="82"/>
      <c r="S173" s="82"/>
      <c r="T173" s="82"/>
    </row>
    <row r="174" spans="1:20" ht="11.45" customHeight="1" x14ac:dyDescent="0.25">
      <c r="A174" s="82"/>
      <c r="B174" s="82"/>
      <c r="C174" s="82"/>
      <c r="D174" s="82"/>
      <c r="E174" s="82"/>
      <c r="F174" s="82"/>
      <c r="G174" s="82"/>
      <c r="H174" s="82"/>
      <c r="I174" s="82"/>
      <c r="J174" s="82"/>
      <c r="K174" s="82"/>
      <c r="L174" s="82"/>
      <c r="M174" s="82"/>
      <c r="N174" s="82"/>
      <c r="O174" s="82"/>
      <c r="P174" s="82"/>
      <c r="Q174" s="82"/>
      <c r="R174" s="82"/>
      <c r="S174" s="82"/>
      <c r="T174" s="82"/>
    </row>
    <row r="175" spans="1:20" ht="11.45" customHeight="1" x14ac:dyDescent="0.25">
      <c r="A175" s="82"/>
      <c r="B175" s="82"/>
      <c r="C175" s="82"/>
      <c r="D175" s="82"/>
      <c r="E175" s="82"/>
      <c r="F175" s="82"/>
      <c r="G175" s="82"/>
      <c r="H175" s="82"/>
      <c r="I175" s="82"/>
      <c r="J175" s="82"/>
      <c r="K175" s="82"/>
      <c r="L175" s="82"/>
      <c r="M175" s="82"/>
      <c r="N175" s="82"/>
      <c r="O175" s="82"/>
      <c r="P175" s="82"/>
      <c r="Q175" s="82"/>
      <c r="R175" s="82"/>
      <c r="S175" s="82"/>
      <c r="T175" s="82"/>
    </row>
    <row r="176" spans="1:20" ht="11.45" customHeight="1" x14ac:dyDescent="0.25">
      <c r="A176" s="82"/>
      <c r="B176" s="82"/>
      <c r="C176" s="82"/>
      <c r="D176" s="82"/>
      <c r="E176" s="82"/>
      <c r="F176" s="82"/>
      <c r="G176" s="82"/>
      <c r="H176" s="82"/>
      <c r="I176" s="82"/>
      <c r="J176" s="82"/>
      <c r="K176" s="82"/>
      <c r="L176" s="82"/>
      <c r="M176" s="82"/>
      <c r="N176" s="82"/>
      <c r="O176" s="82"/>
      <c r="P176" s="82"/>
      <c r="Q176" s="82"/>
      <c r="R176" s="82"/>
      <c r="S176" s="82"/>
      <c r="T176" s="82"/>
    </row>
    <row r="177" spans="1:20" ht="11.45" customHeight="1" x14ac:dyDescent="0.25">
      <c r="A177" s="82"/>
      <c r="B177" s="82"/>
      <c r="C177" s="82"/>
      <c r="D177" s="82"/>
      <c r="E177" s="82"/>
      <c r="F177" s="82"/>
      <c r="G177" s="82"/>
      <c r="H177" s="82"/>
      <c r="I177" s="82"/>
      <c r="J177" s="82"/>
      <c r="K177" s="82"/>
      <c r="L177" s="82"/>
      <c r="M177" s="82"/>
      <c r="N177" s="82"/>
      <c r="O177" s="82"/>
      <c r="P177" s="82"/>
      <c r="Q177" s="82"/>
      <c r="R177" s="82"/>
      <c r="S177" s="82"/>
      <c r="T177" s="82"/>
    </row>
    <row r="178" spans="1:20" ht="11.45" customHeight="1" x14ac:dyDescent="0.25">
      <c r="A178" s="82"/>
      <c r="B178" s="82"/>
      <c r="C178" s="82"/>
      <c r="D178" s="82"/>
      <c r="E178" s="82"/>
      <c r="F178" s="82"/>
      <c r="G178" s="82"/>
      <c r="H178" s="82"/>
      <c r="I178" s="82"/>
      <c r="J178" s="82"/>
      <c r="K178" s="82"/>
      <c r="L178" s="82"/>
      <c r="M178" s="82"/>
      <c r="N178" s="82"/>
      <c r="O178" s="82"/>
      <c r="P178" s="82"/>
      <c r="Q178" s="82"/>
      <c r="R178" s="82"/>
      <c r="S178" s="82"/>
      <c r="T178" s="82"/>
    </row>
    <row r="179" spans="1:20" ht="11.45" customHeight="1" x14ac:dyDescent="0.25">
      <c r="A179" s="82"/>
      <c r="B179" s="82"/>
      <c r="C179" s="82"/>
      <c r="D179" s="82"/>
      <c r="E179" s="82"/>
      <c r="F179" s="82"/>
      <c r="G179" s="82"/>
      <c r="H179" s="82"/>
      <c r="I179" s="82"/>
      <c r="J179" s="82"/>
      <c r="K179" s="82"/>
      <c r="L179" s="82"/>
      <c r="M179" s="82"/>
      <c r="N179" s="82"/>
      <c r="O179" s="82"/>
      <c r="P179" s="82"/>
      <c r="Q179" s="82"/>
      <c r="R179" s="82"/>
      <c r="S179" s="82"/>
      <c r="T179" s="82"/>
    </row>
    <row r="180" spans="1:20" ht="11.45" customHeight="1" x14ac:dyDescent="0.25">
      <c r="A180" s="82"/>
      <c r="B180" s="82"/>
      <c r="C180" s="82"/>
      <c r="D180" s="82"/>
      <c r="E180" s="82"/>
      <c r="F180" s="82"/>
      <c r="G180" s="82"/>
      <c r="H180" s="82"/>
      <c r="I180" s="82"/>
      <c r="J180" s="82"/>
      <c r="K180" s="82"/>
      <c r="L180" s="82"/>
      <c r="M180" s="82"/>
      <c r="N180" s="82"/>
      <c r="O180" s="82"/>
      <c r="P180" s="82"/>
      <c r="Q180" s="82"/>
      <c r="R180" s="82"/>
      <c r="S180" s="82"/>
      <c r="T180" s="82"/>
    </row>
    <row r="181" spans="1:20" ht="11.45" customHeight="1" x14ac:dyDescent="0.25">
      <c r="A181" s="82"/>
      <c r="B181" s="82"/>
      <c r="C181" s="82"/>
      <c r="D181" s="82"/>
      <c r="E181" s="82"/>
      <c r="F181" s="82"/>
      <c r="G181" s="82"/>
      <c r="H181" s="82"/>
      <c r="I181" s="82"/>
      <c r="J181" s="82"/>
      <c r="K181" s="82"/>
      <c r="L181" s="82"/>
      <c r="M181" s="82"/>
      <c r="N181" s="82"/>
      <c r="O181" s="82"/>
      <c r="P181" s="82"/>
      <c r="Q181" s="82"/>
      <c r="R181" s="82"/>
      <c r="S181" s="82"/>
      <c r="T181" s="82"/>
    </row>
    <row r="182" spans="1:20" ht="11.45" customHeight="1" x14ac:dyDescent="0.25">
      <c r="A182" s="82"/>
      <c r="B182" s="82"/>
      <c r="C182" s="82"/>
      <c r="D182" s="82"/>
      <c r="E182" s="82"/>
      <c r="F182" s="82"/>
      <c r="G182" s="82"/>
      <c r="H182" s="82"/>
      <c r="I182" s="82"/>
      <c r="J182" s="82"/>
      <c r="K182" s="82"/>
      <c r="L182" s="82"/>
      <c r="M182" s="82"/>
      <c r="N182" s="82"/>
      <c r="O182" s="82"/>
      <c r="P182" s="82"/>
      <c r="Q182" s="82"/>
      <c r="R182" s="82"/>
      <c r="S182" s="82"/>
      <c r="T182" s="82"/>
    </row>
    <row r="183" spans="1:20" ht="11.45" customHeight="1" x14ac:dyDescent="0.25">
      <c r="A183" s="82"/>
      <c r="B183" s="82"/>
      <c r="C183" s="82"/>
      <c r="D183" s="82"/>
      <c r="E183" s="82"/>
      <c r="F183" s="82"/>
      <c r="G183" s="82"/>
      <c r="H183" s="82"/>
      <c r="I183" s="82"/>
      <c r="J183" s="82"/>
      <c r="K183" s="82"/>
      <c r="L183" s="82"/>
      <c r="M183" s="82"/>
      <c r="N183" s="82"/>
      <c r="O183" s="82"/>
      <c r="P183" s="82"/>
      <c r="Q183" s="82"/>
      <c r="R183" s="82"/>
      <c r="S183" s="82"/>
      <c r="T183" s="82"/>
    </row>
    <row r="184" spans="1:20" ht="11.45" customHeight="1" x14ac:dyDescent="0.25">
      <c r="A184" s="82"/>
      <c r="B184" s="82"/>
      <c r="C184" s="82"/>
      <c r="D184" s="82"/>
      <c r="E184" s="82"/>
      <c r="F184" s="82"/>
      <c r="G184" s="82"/>
      <c r="H184" s="82"/>
      <c r="I184" s="82"/>
      <c r="J184" s="82"/>
      <c r="K184" s="82"/>
      <c r="L184" s="82"/>
      <c r="M184" s="82"/>
      <c r="N184" s="82"/>
      <c r="O184" s="82"/>
      <c r="P184" s="82"/>
      <c r="Q184" s="82"/>
      <c r="R184" s="82"/>
      <c r="S184" s="82"/>
      <c r="T184" s="82"/>
    </row>
    <row r="185" spans="1:20" ht="11.45" customHeight="1" x14ac:dyDescent="0.25">
      <c r="A185" s="82"/>
      <c r="B185" s="82"/>
      <c r="C185" s="82"/>
      <c r="D185" s="82"/>
      <c r="E185" s="82"/>
      <c r="F185" s="82"/>
      <c r="G185" s="82"/>
      <c r="H185" s="82"/>
      <c r="I185" s="82"/>
      <c r="J185" s="82"/>
      <c r="K185" s="82"/>
      <c r="L185" s="82"/>
      <c r="M185" s="82"/>
      <c r="N185" s="82"/>
      <c r="O185" s="82"/>
      <c r="P185" s="82"/>
      <c r="Q185" s="82"/>
      <c r="R185" s="82"/>
      <c r="S185" s="82"/>
      <c r="T185" s="82"/>
    </row>
    <row r="186" spans="1:20" ht="11.45" customHeight="1" x14ac:dyDescent="0.25">
      <c r="A186" s="82"/>
      <c r="B186" s="82"/>
      <c r="C186" s="82"/>
      <c r="D186" s="82"/>
      <c r="E186" s="82"/>
      <c r="F186" s="82"/>
      <c r="G186" s="82"/>
      <c r="H186" s="82"/>
      <c r="I186" s="82"/>
      <c r="J186" s="82"/>
      <c r="K186" s="82"/>
      <c r="L186" s="82"/>
      <c r="M186" s="82"/>
      <c r="N186" s="82"/>
      <c r="O186" s="82"/>
      <c r="P186" s="82"/>
      <c r="Q186" s="82"/>
      <c r="R186" s="82"/>
      <c r="S186" s="82"/>
      <c r="T186" s="82"/>
    </row>
    <row r="187" spans="1:20" ht="11.45" customHeight="1" x14ac:dyDescent="0.25">
      <c r="A187" s="82"/>
      <c r="B187" s="82"/>
      <c r="C187" s="82"/>
      <c r="D187" s="82"/>
      <c r="E187" s="82"/>
      <c r="F187" s="82"/>
      <c r="G187" s="82"/>
      <c r="H187" s="82"/>
      <c r="I187" s="82"/>
      <c r="J187" s="82"/>
      <c r="K187" s="82"/>
      <c r="L187" s="82"/>
      <c r="M187" s="82"/>
      <c r="N187" s="82"/>
      <c r="O187" s="82"/>
      <c r="P187" s="82"/>
      <c r="Q187" s="82"/>
      <c r="R187" s="82"/>
      <c r="S187" s="82"/>
      <c r="T187" s="82"/>
    </row>
    <row r="188" spans="1:20" ht="11.45" customHeight="1" x14ac:dyDescent="0.25">
      <c r="A188" s="82"/>
      <c r="B188" s="82"/>
      <c r="C188" s="82"/>
      <c r="D188" s="82"/>
      <c r="E188" s="82"/>
      <c r="F188" s="82"/>
      <c r="G188" s="82"/>
      <c r="H188" s="82"/>
      <c r="I188" s="82"/>
      <c r="J188" s="82"/>
      <c r="K188" s="82"/>
      <c r="L188" s="82"/>
      <c r="M188" s="82"/>
      <c r="N188" s="82"/>
      <c r="O188" s="82"/>
      <c r="P188" s="82"/>
      <c r="Q188" s="82"/>
      <c r="R188" s="82"/>
      <c r="S188" s="82"/>
      <c r="T188" s="82"/>
    </row>
    <row r="189" spans="1:20" ht="11.45" customHeight="1" x14ac:dyDescent="0.25">
      <c r="A189" s="82"/>
      <c r="B189" s="82"/>
      <c r="C189" s="82"/>
      <c r="D189" s="82"/>
      <c r="E189" s="82"/>
      <c r="F189" s="82"/>
      <c r="G189" s="82"/>
      <c r="H189" s="82"/>
      <c r="I189" s="82"/>
      <c r="J189" s="82"/>
      <c r="K189" s="82"/>
      <c r="L189" s="82"/>
      <c r="M189" s="82"/>
      <c r="N189" s="82"/>
      <c r="O189" s="82"/>
      <c r="P189" s="82"/>
      <c r="Q189" s="82"/>
      <c r="R189" s="82"/>
      <c r="S189" s="82"/>
      <c r="T189" s="82"/>
    </row>
    <row r="190" spans="1:20" ht="11.45" customHeight="1" x14ac:dyDescent="0.25">
      <c r="A190" s="82"/>
      <c r="B190" s="82"/>
      <c r="C190" s="82"/>
      <c r="D190" s="82"/>
      <c r="E190" s="82"/>
      <c r="F190" s="82"/>
      <c r="G190" s="82"/>
      <c r="H190" s="82"/>
      <c r="I190" s="82"/>
      <c r="J190" s="82"/>
      <c r="K190" s="82"/>
      <c r="L190" s="82"/>
      <c r="M190" s="82"/>
      <c r="N190" s="82"/>
      <c r="O190" s="82"/>
      <c r="P190" s="82"/>
      <c r="Q190" s="82"/>
      <c r="R190" s="82"/>
      <c r="S190" s="82"/>
      <c r="T190" s="82"/>
    </row>
    <row r="191" spans="1:20" ht="11.45" customHeight="1" x14ac:dyDescent="0.25">
      <c r="A191" s="82"/>
      <c r="B191" s="82"/>
      <c r="C191" s="82"/>
      <c r="D191" s="82"/>
      <c r="E191" s="82"/>
      <c r="F191" s="82"/>
      <c r="G191" s="82"/>
      <c r="H191" s="82"/>
      <c r="I191" s="82"/>
      <c r="J191" s="82"/>
      <c r="K191" s="82"/>
      <c r="L191" s="82"/>
      <c r="M191" s="82"/>
      <c r="N191" s="82"/>
      <c r="O191" s="82"/>
      <c r="P191" s="82"/>
      <c r="Q191" s="82"/>
      <c r="R191" s="82"/>
      <c r="S191" s="82"/>
      <c r="T191" s="82"/>
    </row>
    <row r="192" spans="1:20" ht="11.45" customHeight="1" x14ac:dyDescent="0.25">
      <c r="A192" s="82"/>
      <c r="B192" s="82"/>
      <c r="C192" s="82"/>
      <c r="D192" s="82"/>
      <c r="E192" s="82"/>
      <c r="F192" s="82"/>
      <c r="G192" s="82"/>
      <c r="H192" s="82"/>
      <c r="I192" s="82"/>
      <c r="J192" s="82"/>
      <c r="K192" s="82"/>
      <c r="L192" s="82"/>
      <c r="M192" s="82"/>
      <c r="N192" s="82"/>
      <c r="O192" s="82"/>
      <c r="P192" s="82"/>
      <c r="Q192" s="82"/>
      <c r="R192" s="82"/>
      <c r="S192" s="82"/>
      <c r="T192" s="82"/>
    </row>
    <row r="193" spans="1:20" ht="11.45" customHeight="1" x14ac:dyDescent="0.25">
      <c r="A193" s="82"/>
      <c r="B193" s="82"/>
      <c r="C193" s="82"/>
      <c r="D193" s="82"/>
      <c r="E193" s="82"/>
      <c r="F193" s="82"/>
      <c r="G193" s="82"/>
      <c r="H193" s="82"/>
      <c r="I193" s="82"/>
      <c r="J193" s="82"/>
      <c r="K193" s="82"/>
      <c r="L193" s="82"/>
      <c r="M193" s="82"/>
      <c r="N193" s="82"/>
      <c r="O193" s="82"/>
      <c r="P193" s="82"/>
      <c r="Q193" s="82"/>
      <c r="R193" s="82"/>
      <c r="S193" s="82"/>
      <c r="T193" s="82"/>
    </row>
    <row r="194" spans="1:20" ht="11.45" customHeight="1" x14ac:dyDescent="0.25">
      <c r="A194" s="82"/>
      <c r="B194" s="82"/>
      <c r="C194" s="82"/>
      <c r="D194" s="82"/>
      <c r="E194" s="82"/>
      <c r="F194" s="82"/>
      <c r="G194" s="82"/>
      <c r="H194" s="82"/>
      <c r="I194" s="82"/>
      <c r="J194" s="82"/>
      <c r="K194" s="82"/>
      <c r="L194" s="82"/>
      <c r="M194" s="82"/>
      <c r="N194" s="82"/>
      <c r="O194" s="82"/>
      <c r="P194" s="82"/>
      <c r="Q194" s="82"/>
      <c r="R194" s="82"/>
      <c r="S194" s="82"/>
      <c r="T194" s="82"/>
    </row>
    <row r="195" spans="1:20" ht="11.45" customHeight="1" x14ac:dyDescent="0.25">
      <c r="A195" s="82"/>
      <c r="B195" s="82"/>
      <c r="C195" s="82"/>
      <c r="D195" s="82"/>
      <c r="E195" s="82"/>
      <c r="F195" s="82"/>
      <c r="G195" s="82"/>
      <c r="H195" s="82"/>
      <c r="I195" s="82"/>
      <c r="J195" s="82"/>
      <c r="K195" s="82"/>
      <c r="L195" s="82"/>
      <c r="M195" s="82"/>
      <c r="N195" s="82"/>
      <c r="O195" s="82"/>
      <c r="P195" s="82"/>
      <c r="Q195" s="82"/>
      <c r="R195" s="82"/>
      <c r="S195" s="82"/>
      <c r="T195" s="82"/>
    </row>
    <row r="196" spans="1:20" ht="11.45" customHeight="1" x14ac:dyDescent="0.25">
      <c r="A196" s="82"/>
      <c r="B196" s="82"/>
      <c r="C196" s="82"/>
      <c r="D196" s="82"/>
      <c r="E196" s="82"/>
      <c r="F196" s="82"/>
      <c r="G196" s="82"/>
      <c r="H196" s="82"/>
      <c r="I196" s="82"/>
      <c r="J196" s="82"/>
      <c r="K196" s="82"/>
      <c r="L196" s="82"/>
      <c r="M196" s="82"/>
      <c r="N196" s="82"/>
      <c r="O196" s="82"/>
      <c r="P196" s="82"/>
      <c r="Q196" s="82"/>
      <c r="R196" s="82"/>
      <c r="S196" s="82"/>
      <c r="T196" s="82"/>
    </row>
    <row r="197" spans="1:20" ht="11.45" customHeight="1" x14ac:dyDescent="0.25">
      <c r="A197" s="82"/>
      <c r="B197" s="82"/>
      <c r="C197" s="82"/>
      <c r="D197" s="82"/>
      <c r="E197" s="82"/>
      <c r="F197" s="82"/>
      <c r="G197" s="82"/>
      <c r="H197" s="82"/>
      <c r="I197" s="82"/>
      <c r="J197" s="82"/>
      <c r="K197" s="82"/>
      <c r="L197" s="82"/>
      <c r="M197" s="82"/>
      <c r="N197" s="82"/>
      <c r="O197" s="82"/>
      <c r="P197" s="82"/>
      <c r="Q197" s="82"/>
      <c r="R197" s="82"/>
      <c r="S197" s="82"/>
      <c r="T197" s="82"/>
    </row>
    <row r="198" spans="1:20" ht="11.45" customHeight="1" x14ac:dyDescent="0.25">
      <c r="A198" s="82"/>
      <c r="B198" s="82"/>
      <c r="C198" s="82"/>
      <c r="D198" s="82"/>
      <c r="E198" s="82"/>
      <c r="F198" s="82"/>
      <c r="G198" s="82"/>
      <c r="H198" s="82"/>
      <c r="I198" s="82"/>
      <c r="J198" s="82"/>
      <c r="K198" s="82"/>
      <c r="L198" s="82"/>
      <c r="M198" s="82"/>
      <c r="N198" s="82"/>
      <c r="O198" s="82"/>
      <c r="P198" s="82"/>
      <c r="Q198" s="82"/>
      <c r="R198" s="82"/>
      <c r="S198" s="82"/>
      <c r="T198" s="82"/>
    </row>
    <row r="199" spans="1:20" ht="11.45" customHeight="1" x14ac:dyDescent="0.25">
      <c r="A199" s="82"/>
      <c r="B199" s="82"/>
      <c r="C199" s="82"/>
      <c r="D199" s="82"/>
      <c r="E199" s="82"/>
      <c r="F199" s="82"/>
      <c r="G199" s="82"/>
      <c r="H199" s="82"/>
      <c r="I199" s="82"/>
      <c r="J199" s="82"/>
      <c r="K199" s="82"/>
      <c r="L199" s="82"/>
      <c r="M199" s="82"/>
      <c r="N199" s="82"/>
      <c r="O199" s="82"/>
      <c r="P199" s="82"/>
      <c r="Q199" s="82"/>
      <c r="R199" s="82"/>
      <c r="S199" s="82"/>
      <c r="T199" s="82"/>
    </row>
    <row r="200" spans="1:20" ht="11.45" customHeight="1" x14ac:dyDescent="0.25">
      <c r="A200" s="82"/>
      <c r="B200" s="82"/>
      <c r="C200" s="82"/>
      <c r="D200" s="82"/>
      <c r="E200" s="82"/>
      <c r="F200" s="82"/>
      <c r="G200" s="82"/>
      <c r="H200" s="82"/>
      <c r="I200" s="82"/>
      <c r="J200" s="82"/>
      <c r="K200" s="82"/>
      <c r="L200" s="82"/>
      <c r="M200" s="82"/>
      <c r="N200" s="82"/>
      <c r="O200" s="82"/>
      <c r="P200" s="82"/>
      <c r="Q200" s="82"/>
      <c r="R200" s="82"/>
      <c r="S200" s="82"/>
      <c r="T200" s="82"/>
    </row>
    <row r="201" spans="1:20" ht="11.45" customHeight="1" x14ac:dyDescent="0.25">
      <c r="A201" s="82"/>
      <c r="B201" s="82"/>
      <c r="C201" s="82"/>
      <c r="D201" s="82"/>
      <c r="E201" s="82"/>
      <c r="F201" s="82"/>
      <c r="G201" s="82"/>
      <c r="H201" s="82"/>
      <c r="I201" s="82"/>
      <c r="J201" s="82"/>
      <c r="K201" s="82"/>
      <c r="L201" s="82"/>
      <c r="M201" s="82"/>
      <c r="N201" s="82"/>
      <c r="O201" s="82"/>
      <c r="P201" s="82"/>
      <c r="Q201" s="82"/>
      <c r="R201" s="82"/>
      <c r="S201" s="82"/>
      <c r="T201" s="82"/>
    </row>
    <row r="202" spans="1:20" ht="11.45" customHeight="1" x14ac:dyDescent="0.25">
      <c r="A202" s="82"/>
      <c r="B202" s="82"/>
      <c r="C202" s="82"/>
      <c r="D202" s="82"/>
      <c r="E202" s="82"/>
      <c r="F202" s="82"/>
      <c r="G202" s="82"/>
      <c r="H202" s="82"/>
      <c r="I202" s="82"/>
      <c r="J202" s="82"/>
      <c r="K202" s="82"/>
      <c r="L202" s="82"/>
      <c r="M202" s="82"/>
      <c r="N202" s="82"/>
      <c r="O202" s="82"/>
      <c r="P202" s="82"/>
      <c r="Q202" s="82"/>
      <c r="R202" s="82"/>
      <c r="S202" s="82"/>
      <c r="T202" s="82"/>
    </row>
    <row r="203" spans="1:20" ht="11.45" customHeight="1" x14ac:dyDescent="0.25">
      <c r="A203" s="82"/>
      <c r="B203" s="82"/>
      <c r="C203" s="82"/>
      <c r="D203" s="82"/>
      <c r="E203" s="82"/>
      <c r="F203" s="82"/>
      <c r="G203" s="82"/>
      <c r="H203" s="82"/>
      <c r="I203" s="82"/>
      <c r="J203" s="82"/>
      <c r="K203" s="82"/>
      <c r="L203" s="82"/>
      <c r="M203" s="82"/>
      <c r="N203" s="82"/>
      <c r="O203" s="82"/>
      <c r="P203" s="82"/>
      <c r="Q203" s="82"/>
      <c r="R203" s="82"/>
      <c r="S203" s="82"/>
      <c r="T203" s="82"/>
    </row>
    <row r="204" spans="1:20" ht="11.45" customHeight="1" x14ac:dyDescent="0.25">
      <c r="A204" s="82"/>
      <c r="B204" s="82"/>
      <c r="C204" s="82"/>
      <c r="D204" s="82"/>
      <c r="E204" s="82"/>
      <c r="F204" s="82"/>
      <c r="G204" s="82"/>
      <c r="H204" s="82"/>
      <c r="I204" s="82"/>
      <c r="J204" s="82"/>
      <c r="K204" s="82"/>
      <c r="L204" s="82"/>
      <c r="M204" s="82"/>
      <c r="N204" s="82"/>
      <c r="O204" s="82"/>
      <c r="P204" s="82"/>
      <c r="Q204" s="82"/>
      <c r="R204" s="82"/>
      <c r="S204" s="82"/>
      <c r="T204" s="82"/>
    </row>
    <row r="205" spans="1:20" ht="11.45" customHeight="1" x14ac:dyDescent="0.25">
      <c r="A205" s="82"/>
      <c r="B205" s="82"/>
      <c r="C205" s="82"/>
      <c r="D205" s="82"/>
      <c r="E205" s="82"/>
      <c r="F205" s="82"/>
      <c r="G205" s="82"/>
      <c r="H205" s="82"/>
      <c r="I205" s="82"/>
      <c r="J205" s="82"/>
      <c r="K205" s="82"/>
      <c r="L205" s="82"/>
      <c r="M205" s="82"/>
      <c r="N205" s="82"/>
      <c r="O205" s="82"/>
      <c r="P205" s="82"/>
      <c r="Q205" s="82"/>
      <c r="R205" s="82"/>
      <c r="S205" s="82"/>
      <c r="T205" s="82"/>
    </row>
    <row r="206" spans="1:20" ht="11.45" customHeight="1" x14ac:dyDescent="0.25">
      <c r="A206" s="82"/>
      <c r="B206" s="82"/>
      <c r="C206" s="82"/>
      <c r="D206" s="82"/>
      <c r="E206" s="82"/>
      <c r="F206" s="82"/>
      <c r="G206" s="82"/>
      <c r="H206" s="82"/>
      <c r="I206" s="82"/>
      <c r="J206" s="82"/>
      <c r="K206" s="82"/>
      <c r="L206" s="82"/>
      <c r="M206" s="82"/>
      <c r="N206" s="82"/>
      <c r="O206" s="82"/>
      <c r="P206" s="82"/>
      <c r="Q206" s="82"/>
      <c r="R206" s="82"/>
      <c r="S206" s="82"/>
      <c r="T206" s="82"/>
    </row>
    <row r="207" spans="1:20" ht="11.45" customHeight="1" x14ac:dyDescent="0.25">
      <c r="A207" s="82"/>
      <c r="B207" s="82"/>
      <c r="C207" s="82"/>
      <c r="D207" s="82"/>
      <c r="E207" s="82"/>
      <c r="F207" s="82"/>
      <c r="G207" s="82"/>
      <c r="H207" s="82"/>
      <c r="I207" s="82"/>
      <c r="J207" s="82"/>
      <c r="K207" s="82"/>
      <c r="L207" s="82"/>
      <c r="M207" s="82"/>
      <c r="N207" s="82"/>
      <c r="O207" s="82"/>
      <c r="P207" s="82"/>
      <c r="Q207" s="82"/>
      <c r="R207" s="82"/>
      <c r="S207" s="82"/>
      <c r="T207" s="82"/>
    </row>
    <row r="208" spans="1:20" ht="11.45" customHeight="1" x14ac:dyDescent="0.25">
      <c r="A208" s="82"/>
      <c r="B208" s="82"/>
      <c r="C208" s="82"/>
      <c r="D208" s="82"/>
      <c r="E208" s="82"/>
      <c r="F208" s="82"/>
      <c r="G208" s="82"/>
      <c r="H208" s="82"/>
      <c r="I208" s="82"/>
      <c r="J208" s="82"/>
      <c r="K208" s="82"/>
      <c r="L208" s="82"/>
      <c r="M208" s="82"/>
      <c r="N208" s="82"/>
      <c r="O208" s="82"/>
      <c r="P208" s="82"/>
      <c r="Q208" s="82"/>
      <c r="R208" s="82"/>
      <c r="S208" s="82"/>
      <c r="T208" s="82"/>
    </row>
    <row r="209" spans="1:20" ht="11.45" customHeight="1" x14ac:dyDescent="0.25">
      <c r="A209" s="82"/>
      <c r="B209" s="82"/>
      <c r="C209" s="82"/>
      <c r="D209" s="82"/>
      <c r="E209" s="82"/>
      <c r="F209" s="82"/>
      <c r="G209" s="82"/>
      <c r="H209" s="82"/>
      <c r="I209" s="82"/>
      <c r="J209" s="82"/>
      <c r="K209" s="82"/>
      <c r="L209" s="82"/>
      <c r="M209" s="82"/>
      <c r="N209" s="82"/>
      <c r="O209" s="82"/>
      <c r="P209" s="82"/>
      <c r="Q209" s="82"/>
      <c r="R209" s="82"/>
      <c r="S209" s="82"/>
      <c r="T209" s="82"/>
    </row>
    <row r="210" spans="1:20" ht="11.45" customHeight="1" x14ac:dyDescent="0.25">
      <c r="A210" s="82"/>
      <c r="B210" s="82"/>
      <c r="C210" s="82"/>
      <c r="D210" s="82"/>
      <c r="E210" s="82"/>
      <c r="F210" s="82"/>
      <c r="G210" s="82"/>
      <c r="H210" s="82"/>
      <c r="I210" s="82"/>
      <c r="J210" s="82"/>
      <c r="K210" s="82"/>
      <c r="L210" s="82"/>
      <c r="M210" s="82"/>
      <c r="N210" s="82"/>
      <c r="O210" s="82"/>
      <c r="P210" s="82"/>
      <c r="Q210" s="82"/>
      <c r="R210" s="82"/>
      <c r="S210" s="82"/>
      <c r="T210" s="82"/>
    </row>
    <row r="211" spans="1:20" ht="11.45" customHeight="1" x14ac:dyDescent="0.25">
      <c r="A211" s="82"/>
      <c r="B211" s="82"/>
      <c r="C211" s="82"/>
      <c r="D211" s="82"/>
      <c r="E211" s="82"/>
      <c r="F211" s="82"/>
      <c r="G211" s="82"/>
      <c r="H211" s="82"/>
      <c r="I211" s="82"/>
      <c r="J211" s="82"/>
      <c r="K211" s="82"/>
      <c r="L211" s="82"/>
      <c r="M211" s="82"/>
      <c r="N211" s="82"/>
      <c r="O211" s="82"/>
      <c r="P211" s="82"/>
      <c r="Q211" s="82"/>
      <c r="R211" s="82"/>
      <c r="S211" s="82"/>
      <c r="T211" s="82"/>
    </row>
    <row r="212" spans="1:20" ht="11.45" customHeight="1" x14ac:dyDescent="0.25">
      <c r="A212" s="82"/>
      <c r="B212" s="82"/>
      <c r="C212" s="82"/>
      <c r="D212" s="82"/>
      <c r="E212" s="82"/>
      <c r="F212" s="82"/>
      <c r="G212" s="82"/>
      <c r="H212" s="82"/>
      <c r="I212" s="82"/>
      <c r="J212" s="82"/>
      <c r="K212" s="82"/>
      <c r="L212" s="82"/>
      <c r="M212" s="82"/>
      <c r="N212" s="82"/>
      <c r="O212" s="82"/>
      <c r="P212" s="82"/>
      <c r="Q212" s="82"/>
      <c r="R212" s="82"/>
      <c r="S212" s="82"/>
      <c r="T212" s="82"/>
    </row>
    <row r="213" spans="1:20" ht="11.45" customHeight="1" x14ac:dyDescent="0.25">
      <c r="A213" s="82"/>
      <c r="B213" s="82"/>
      <c r="C213" s="82"/>
      <c r="D213" s="82"/>
      <c r="E213" s="82"/>
      <c r="F213" s="82"/>
      <c r="G213" s="82"/>
      <c r="H213" s="82"/>
      <c r="I213" s="82"/>
      <c r="J213" s="82"/>
      <c r="K213" s="82"/>
      <c r="L213" s="82"/>
      <c r="M213" s="82"/>
      <c r="N213" s="82"/>
      <c r="O213" s="82"/>
      <c r="P213" s="82"/>
      <c r="Q213" s="82"/>
      <c r="R213" s="82"/>
      <c r="S213" s="82"/>
      <c r="T213" s="82"/>
    </row>
    <row r="214" spans="1:20" ht="11.45" customHeight="1" x14ac:dyDescent="0.25">
      <c r="A214" s="82"/>
      <c r="B214" s="82"/>
      <c r="C214" s="82"/>
      <c r="D214" s="82"/>
      <c r="E214" s="82"/>
      <c r="F214" s="82"/>
      <c r="G214" s="82"/>
      <c r="H214" s="82"/>
      <c r="I214" s="82"/>
      <c r="J214" s="82"/>
      <c r="K214" s="82"/>
      <c r="L214" s="82"/>
      <c r="M214" s="82"/>
      <c r="N214" s="82"/>
      <c r="O214" s="82"/>
      <c r="P214" s="82"/>
      <c r="Q214" s="82"/>
      <c r="R214" s="82"/>
      <c r="S214" s="82"/>
      <c r="T214" s="82"/>
    </row>
    <row r="215" spans="1:20" ht="11.45" customHeight="1" x14ac:dyDescent="0.25">
      <c r="A215" s="82"/>
      <c r="B215" s="82"/>
      <c r="C215" s="82"/>
      <c r="D215" s="82"/>
      <c r="E215" s="82"/>
      <c r="F215" s="82"/>
      <c r="G215" s="82"/>
      <c r="H215" s="82"/>
      <c r="I215" s="82"/>
      <c r="J215" s="82"/>
      <c r="K215" s="82"/>
      <c r="L215" s="82"/>
      <c r="M215" s="82"/>
      <c r="N215" s="82"/>
      <c r="O215" s="82"/>
      <c r="P215" s="82"/>
      <c r="Q215" s="82"/>
      <c r="R215" s="82"/>
      <c r="S215" s="82"/>
      <c r="T215" s="82"/>
    </row>
    <row r="216" spans="1:20" ht="11.45" customHeight="1" x14ac:dyDescent="0.25">
      <c r="A216" s="82"/>
      <c r="B216" s="82"/>
      <c r="C216" s="82"/>
      <c r="D216" s="82"/>
      <c r="E216" s="82"/>
      <c r="F216" s="82"/>
      <c r="G216" s="82"/>
      <c r="H216" s="82"/>
      <c r="I216" s="82"/>
      <c r="J216" s="82"/>
      <c r="K216" s="82"/>
      <c r="L216" s="82"/>
      <c r="M216" s="82"/>
      <c r="N216" s="82"/>
      <c r="O216" s="82"/>
      <c r="P216" s="82"/>
      <c r="Q216" s="82"/>
      <c r="R216" s="82"/>
      <c r="S216" s="82"/>
      <c r="T216" s="82"/>
    </row>
    <row r="217" spans="1:20" ht="11.45" customHeight="1" x14ac:dyDescent="0.25">
      <c r="A217" s="82"/>
      <c r="B217" s="82"/>
      <c r="C217" s="82"/>
      <c r="D217" s="82"/>
      <c r="E217" s="82"/>
      <c r="F217" s="82"/>
      <c r="G217" s="82"/>
      <c r="H217" s="82"/>
      <c r="I217" s="82"/>
      <c r="J217" s="82"/>
      <c r="K217" s="82"/>
      <c r="L217" s="82"/>
      <c r="M217" s="82"/>
      <c r="N217" s="82"/>
      <c r="O217" s="82"/>
      <c r="P217" s="82"/>
      <c r="Q217" s="82"/>
      <c r="R217" s="82"/>
      <c r="S217" s="82"/>
      <c r="T217" s="82"/>
    </row>
    <row r="218" spans="1:20" ht="11.45" customHeight="1" x14ac:dyDescent="0.25">
      <c r="A218" s="82"/>
      <c r="B218" s="82"/>
      <c r="C218" s="82"/>
      <c r="D218" s="82"/>
      <c r="E218" s="82"/>
      <c r="F218" s="82"/>
      <c r="G218" s="82"/>
      <c r="H218" s="82"/>
      <c r="I218" s="82"/>
      <c r="J218" s="82"/>
      <c r="K218" s="82"/>
      <c r="L218" s="82"/>
      <c r="M218" s="82"/>
      <c r="N218" s="82"/>
      <c r="O218" s="82"/>
      <c r="P218" s="82"/>
      <c r="Q218" s="82"/>
      <c r="R218" s="82"/>
      <c r="S218" s="82"/>
      <c r="T218" s="82"/>
    </row>
    <row r="219" spans="1:20" ht="11.45" customHeight="1" x14ac:dyDescent="0.25">
      <c r="A219" s="82"/>
      <c r="B219" s="82"/>
      <c r="C219" s="82"/>
      <c r="D219" s="82"/>
      <c r="E219" s="82"/>
      <c r="F219" s="82"/>
      <c r="G219" s="82"/>
      <c r="H219" s="82"/>
      <c r="I219" s="82"/>
      <c r="J219" s="82"/>
      <c r="K219" s="82"/>
      <c r="L219" s="82"/>
      <c r="M219" s="82"/>
      <c r="N219" s="82"/>
      <c r="O219" s="82"/>
      <c r="P219" s="82"/>
      <c r="Q219" s="82"/>
      <c r="R219" s="82"/>
      <c r="S219" s="82"/>
      <c r="T219" s="82"/>
    </row>
    <row r="220" spans="1:20" ht="11.45" customHeight="1" x14ac:dyDescent="0.25">
      <c r="A220" s="82"/>
      <c r="B220" s="82"/>
      <c r="C220" s="82"/>
      <c r="D220" s="82"/>
      <c r="E220" s="82"/>
      <c r="F220" s="82"/>
      <c r="G220" s="82"/>
      <c r="H220" s="82"/>
      <c r="I220" s="82"/>
      <c r="J220" s="82"/>
      <c r="K220" s="82"/>
      <c r="L220" s="82"/>
      <c r="M220" s="82"/>
      <c r="N220" s="82"/>
      <c r="O220" s="82"/>
      <c r="P220" s="82"/>
      <c r="Q220" s="82"/>
      <c r="R220" s="82"/>
      <c r="S220" s="82"/>
      <c r="T220" s="82"/>
    </row>
    <row r="221" spans="1:20" ht="11.45" customHeight="1" x14ac:dyDescent="0.25">
      <c r="A221" s="82"/>
      <c r="B221" s="82"/>
      <c r="C221" s="82"/>
      <c r="D221" s="82"/>
      <c r="E221" s="82"/>
      <c r="F221" s="82"/>
      <c r="G221" s="82"/>
      <c r="H221" s="82"/>
      <c r="I221" s="82"/>
      <c r="J221" s="82"/>
      <c r="K221" s="82"/>
      <c r="L221" s="82"/>
      <c r="M221" s="82"/>
      <c r="N221" s="82"/>
      <c r="O221" s="82"/>
      <c r="P221" s="82"/>
      <c r="Q221" s="82"/>
      <c r="R221" s="82"/>
      <c r="S221" s="82"/>
      <c r="T221" s="82"/>
    </row>
    <row r="222" spans="1:20" ht="11.45" customHeight="1" x14ac:dyDescent="0.25">
      <c r="A222" s="82"/>
      <c r="B222" s="82"/>
      <c r="C222" s="82"/>
      <c r="D222" s="82"/>
      <c r="E222" s="82"/>
      <c r="F222" s="82"/>
      <c r="G222" s="82"/>
      <c r="H222" s="82"/>
      <c r="I222" s="82"/>
      <c r="J222" s="82"/>
      <c r="K222" s="82"/>
      <c r="L222" s="82"/>
      <c r="M222" s="82"/>
      <c r="N222" s="82"/>
      <c r="O222" s="82"/>
      <c r="P222" s="82"/>
      <c r="Q222" s="82"/>
      <c r="R222" s="82"/>
      <c r="S222" s="82"/>
      <c r="T222" s="82"/>
    </row>
    <row r="223" spans="1:20" ht="11.45" customHeight="1" x14ac:dyDescent="0.25">
      <c r="A223" s="82"/>
      <c r="B223" s="82"/>
      <c r="C223" s="82"/>
      <c r="D223" s="82"/>
      <c r="E223" s="82"/>
      <c r="F223" s="82"/>
      <c r="G223" s="82"/>
      <c r="H223" s="82"/>
      <c r="I223" s="82"/>
      <c r="J223" s="82"/>
      <c r="K223" s="82"/>
      <c r="L223" s="82"/>
      <c r="M223" s="82"/>
      <c r="N223" s="82"/>
      <c r="O223" s="82"/>
      <c r="P223" s="82"/>
      <c r="Q223" s="82"/>
      <c r="R223" s="82"/>
      <c r="S223" s="82"/>
      <c r="T223" s="82"/>
    </row>
    <row r="224" spans="1:20" ht="11.45" customHeight="1" x14ac:dyDescent="0.25">
      <c r="A224" s="82"/>
      <c r="B224" s="82"/>
      <c r="C224" s="82"/>
      <c r="D224" s="82"/>
      <c r="E224" s="82"/>
      <c r="F224" s="82"/>
      <c r="G224" s="82"/>
      <c r="H224" s="82"/>
      <c r="I224" s="82"/>
      <c r="J224" s="82"/>
      <c r="K224" s="82"/>
      <c r="L224" s="82"/>
      <c r="M224" s="82"/>
      <c r="N224" s="82"/>
      <c r="O224" s="82"/>
      <c r="P224" s="82"/>
      <c r="Q224" s="82"/>
      <c r="R224" s="82"/>
      <c r="S224" s="82"/>
      <c r="T224" s="82"/>
    </row>
    <row r="225" spans="1:20" ht="11.45" customHeight="1" x14ac:dyDescent="0.25">
      <c r="A225" s="82"/>
      <c r="B225" s="82"/>
      <c r="C225" s="82"/>
      <c r="D225" s="82"/>
      <c r="E225" s="82"/>
      <c r="F225" s="82"/>
      <c r="G225" s="82"/>
      <c r="H225" s="82"/>
      <c r="I225" s="82"/>
      <c r="J225" s="82"/>
      <c r="K225" s="82"/>
      <c r="L225" s="82"/>
      <c r="M225" s="82"/>
      <c r="N225" s="82"/>
      <c r="O225" s="82"/>
      <c r="P225" s="82"/>
      <c r="Q225" s="82"/>
      <c r="R225" s="82"/>
      <c r="S225" s="82"/>
      <c r="T225" s="82"/>
    </row>
    <row r="226" spans="1:20" ht="11.45" customHeight="1" x14ac:dyDescent="0.25">
      <c r="A226" s="82"/>
      <c r="B226" s="82"/>
      <c r="C226" s="82"/>
      <c r="D226" s="82"/>
      <c r="E226" s="82"/>
      <c r="F226" s="82"/>
      <c r="G226" s="82"/>
      <c r="H226" s="82"/>
      <c r="I226" s="82"/>
      <c r="J226" s="82"/>
      <c r="K226" s="82"/>
      <c r="L226" s="82"/>
      <c r="M226" s="82"/>
      <c r="N226" s="82"/>
      <c r="O226" s="82"/>
      <c r="P226" s="82"/>
      <c r="Q226" s="82"/>
      <c r="R226" s="82"/>
      <c r="S226" s="82"/>
      <c r="T226" s="82"/>
    </row>
    <row r="227" spans="1:20" ht="11.45" customHeight="1" x14ac:dyDescent="0.25">
      <c r="A227" s="82"/>
      <c r="B227" s="82"/>
      <c r="C227" s="82"/>
      <c r="D227" s="82"/>
      <c r="E227" s="82"/>
      <c r="F227" s="82"/>
      <c r="G227" s="82"/>
      <c r="H227" s="82"/>
      <c r="I227" s="82"/>
      <c r="J227" s="82"/>
      <c r="K227" s="82"/>
      <c r="L227" s="82"/>
      <c r="M227" s="82"/>
      <c r="N227" s="82"/>
      <c r="O227" s="82"/>
      <c r="P227" s="82"/>
      <c r="Q227" s="82"/>
      <c r="R227" s="82"/>
      <c r="S227" s="82"/>
      <c r="T227" s="82"/>
    </row>
    <row r="228" spans="1:20" ht="11.45" customHeight="1" x14ac:dyDescent="0.25">
      <c r="A228" s="82"/>
      <c r="B228" s="82"/>
      <c r="C228" s="82"/>
      <c r="D228" s="82"/>
      <c r="E228" s="82"/>
      <c r="F228" s="82"/>
      <c r="G228" s="82"/>
      <c r="H228" s="82"/>
      <c r="I228" s="82"/>
      <c r="J228" s="82"/>
      <c r="K228" s="82"/>
      <c r="L228" s="82"/>
      <c r="M228" s="82"/>
      <c r="N228" s="82"/>
      <c r="O228" s="82"/>
      <c r="P228" s="82"/>
      <c r="Q228" s="82"/>
      <c r="R228" s="82"/>
      <c r="S228" s="82"/>
      <c r="T228" s="82"/>
    </row>
    <row r="229" spans="1:20" ht="11.45" customHeight="1" x14ac:dyDescent="0.25">
      <c r="A229" s="82"/>
      <c r="B229" s="82"/>
      <c r="C229" s="82"/>
      <c r="D229" s="82"/>
      <c r="E229" s="82"/>
      <c r="F229" s="82"/>
      <c r="G229" s="82"/>
      <c r="H229" s="82"/>
      <c r="I229" s="82"/>
      <c r="J229" s="82"/>
      <c r="K229" s="82"/>
      <c r="L229" s="82"/>
      <c r="M229" s="82"/>
      <c r="N229" s="82"/>
      <c r="O229" s="82"/>
      <c r="P229" s="82"/>
      <c r="Q229" s="82"/>
      <c r="R229" s="82"/>
      <c r="S229" s="82"/>
      <c r="T229" s="82"/>
    </row>
    <row r="230" spans="1:20" ht="11.45" customHeight="1" x14ac:dyDescent="0.25">
      <c r="A230" s="82"/>
      <c r="B230" s="82"/>
      <c r="C230" s="82"/>
      <c r="D230" s="82"/>
      <c r="E230" s="82"/>
      <c r="F230" s="82"/>
      <c r="G230" s="82"/>
      <c r="H230" s="82"/>
      <c r="I230" s="82"/>
      <c r="J230" s="82"/>
      <c r="K230" s="82"/>
      <c r="L230" s="82"/>
      <c r="M230" s="82"/>
      <c r="N230" s="82"/>
      <c r="O230" s="82"/>
      <c r="P230" s="82"/>
      <c r="Q230" s="82"/>
      <c r="R230" s="82"/>
      <c r="S230" s="82"/>
      <c r="T230" s="82"/>
    </row>
    <row r="231" spans="1:20" ht="11.45" customHeight="1" x14ac:dyDescent="0.25">
      <c r="A231" s="82"/>
      <c r="B231" s="82"/>
      <c r="C231" s="82"/>
      <c r="D231" s="82"/>
      <c r="E231" s="82"/>
      <c r="F231" s="82"/>
      <c r="G231" s="82"/>
      <c r="H231" s="82"/>
      <c r="I231" s="82"/>
      <c r="J231" s="82"/>
      <c r="K231" s="82"/>
      <c r="L231" s="82"/>
      <c r="M231" s="82"/>
      <c r="N231" s="82"/>
      <c r="O231" s="82"/>
      <c r="P231" s="82"/>
      <c r="Q231" s="82"/>
      <c r="R231" s="82"/>
      <c r="S231" s="82"/>
      <c r="T231" s="82"/>
    </row>
    <row r="232" spans="1:20" ht="11.45" customHeight="1" x14ac:dyDescent="0.25">
      <c r="A232" s="82"/>
      <c r="B232" s="82"/>
      <c r="C232" s="82"/>
      <c r="D232" s="82"/>
      <c r="E232" s="82"/>
      <c r="F232" s="82"/>
      <c r="G232" s="82"/>
      <c r="H232" s="82"/>
      <c r="I232" s="82"/>
      <c r="J232" s="82"/>
      <c r="K232" s="82"/>
      <c r="L232" s="82"/>
      <c r="M232" s="82"/>
      <c r="N232" s="82"/>
      <c r="O232" s="82"/>
      <c r="P232" s="82"/>
      <c r="Q232" s="82"/>
      <c r="R232" s="82"/>
      <c r="S232" s="82"/>
      <c r="T232" s="82"/>
    </row>
    <row r="233" spans="1:20" ht="11.45" customHeight="1" x14ac:dyDescent="0.25">
      <c r="A233" s="82"/>
      <c r="B233" s="82"/>
      <c r="C233" s="82"/>
      <c r="D233" s="82"/>
      <c r="E233" s="82"/>
      <c r="F233" s="82"/>
      <c r="G233" s="82"/>
      <c r="H233" s="82"/>
      <c r="I233" s="82"/>
      <c r="J233" s="82"/>
      <c r="K233" s="82"/>
      <c r="L233" s="82"/>
      <c r="M233" s="82"/>
      <c r="N233" s="82"/>
      <c r="O233" s="82"/>
      <c r="P233" s="82"/>
      <c r="Q233" s="82"/>
      <c r="R233" s="82"/>
      <c r="S233" s="82"/>
      <c r="T233" s="82"/>
    </row>
    <row r="234" spans="1:20" ht="11.45" customHeight="1" x14ac:dyDescent="0.25">
      <c r="A234" s="82"/>
      <c r="B234" s="82"/>
      <c r="C234" s="82"/>
      <c r="D234" s="82"/>
      <c r="E234" s="82"/>
      <c r="F234" s="82"/>
      <c r="G234" s="82"/>
      <c r="H234" s="82"/>
      <c r="I234" s="82"/>
      <c r="J234" s="82"/>
      <c r="K234" s="82"/>
      <c r="L234" s="82"/>
      <c r="M234" s="82"/>
      <c r="N234" s="82"/>
      <c r="O234" s="82"/>
      <c r="P234" s="82"/>
      <c r="Q234" s="82"/>
      <c r="R234" s="82"/>
      <c r="S234" s="82"/>
      <c r="T234" s="82"/>
    </row>
    <row r="235" spans="1:20" ht="11.45" customHeight="1" x14ac:dyDescent="0.25">
      <c r="A235" s="82"/>
      <c r="B235" s="82"/>
      <c r="C235" s="82"/>
      <c r="D235" s="82"/>
      <c r="E235" s="82"/>
      <c r="F235" s="82"/>
      <c r="G235" s="82"/>
      <c r="H235" s="82"/>
      <c r="I235" s="82"/>
      <c r="J235" s="82"/>
      <c r="K235" s="82"/>
      <c r="L235" s="82"/>
      <c r="M235" s="82"/>
      <c r="N235" s="82"/>
      <c r="O235" s="82"/>
      <c r="P235" s="82"/>
      <c r="Q235" s="82"/>
      <c r="R235" s="82"/>
      <c r="S235" s="82"/>
      <c r="T235" s="82"/>
    </row>
    <row r="236" spans="1:20" ht="11.45" customHeight="1" x14ac:dyDescent="0.25">
      <c r="A236" s="82"/>
      <c r="B236" s="82"/>
      <c r="C236" s="82"/>
      <c r="D236" s="82"/>
      <c r="E236" s="82"/>
      <c r="F236" s="82"/>
      <c r="G236" s="82"/>
      <c r="H236" s="82"/>
      <c r="I236" s="82"/>
      <c r="J236" s="82"/>
      <c r="K236" s="82"/>
      <c r="L236" s="82"/>
      <c r="M236" s="82"/>
      <c r="N236" s="82"/>
      <c r="O236" s="82"/>
      <c r="P236" s="82"/>
      <c r="Q236" s="82"/>
      <c r="R236" s="82"/>
      <c r="S236" s="82"/>
      <c r="T236" s="82"/>
    </row>
    <row r="237" spans="1:20" ht="11.45" customHeight="1" x14ac:dyDescent="0.25">
      <c r="A237" s="82"/>
      <c r="B237" s="82"/>
      <c r="C237" s="82"/>
      <c r="D237" s="82"/>
      <c r="E237" s="82"/>
      <c r="F237" s="82"/>
      <c r="G237" s="82"/>
      <c r="H237" s="82"/>
      <c r="I237" s="82"/>
      <c r="J237" s="82"/>
      <c r="K237" s="82"/>
      <c r="L237" s="82"/>
      <c r="M237" s="82"/>
      <c r="N237" s="82"/>
      <c r="O237" s="82"/>
      <c r="P237" s="82"/>
      <c r="Q237" s="82"/>
      <c r="R237" s="82"/>
      <c r="S237" s="82"/>
      <c r="T237" s="82"/>
    </row>
    <row r="238" spans="1:20" ht="11.45" customHeight="1" x14ac:dyDescent="0.25">
      <c r="A238" s="82"/>
      <c r="B238" s="82"/>
      <c r="C238" s="82"/>
      <c r="D238" s="82"/>
      <c r="E238" s="82"/>
      <c r="F238" s="82"/>
      <c r="G238" s="82"/>
      <c r="H238" s="82"/>
      <c r="I238" s="82"/>
      <c r="J238" s="82"/>
      <c r="K238" s="82"/>
      <c r="L238" s="82"/>
      <c r="M238" s="82"/>
      <c r="N238" s="82"/>
      <c r="O238" s="82"/>
      <c r="P238" s="82"/>
      <c r="Q238" s="82"/>
      <c r="R238" s="82"/>
      <c r="S238" s="82"/>
      <c r="T238" s="82"/>
    </row>
    <row r="239" spans="1:20" ht="11.45" customHeight="1" x14ac:dyDescent="0.25">
      <c r="A239" s="82"/>
      <c r="B239" s="82"/>
      <c r="C239" s="82"/>
      <c r="D239" s="82"/>
      <c r="E239" s="82"/>
      <c r="F239" s="82"/>
      <c r="G239" s="82"/>
      <c r="H239" s="82"/>
      <c r="I239" s="82"/>
      <c r="J239" s="82"/>
      <c r="K239" s="82"/>
      <c r="L239" s="82"/>
      <c r="M239" s="82"/>
      <c r="N239" s="82"/>
      <c r="O239" s="82"/>
      <c r="P239" s="82"/>
      <c r="Q239" s="82"/>
      <c r="R239" s="82"/>
      <c r="S239" s="82"/>
      <c r="T239" s="82"/>
    </row>
    <row r="240" spans="1:20" ht="11.45" customHeight="1" x14ac:dyDescent="0.25">
      <c r="A240" s="82"/>
      <c r="B240" s="82"/>
      <c r="C240" s="82"/>
      <c r="D240" s="82"/>
      <c r="E240" s="82"/>
      <c r="F240" s="82"/>
      <c r="G240" s="82"/>
      <c r="H240" s="82"/>
      <c r="I240" s="82"/>
      <c r="J240" s="82"/>
      <c r="K240" s="82"/>
      <c r="L240" s="82"/>
      <c r="M240" s="82"/>
      <c r="N240" s="82"/>
      <c r="O240" s="82"/>
      <c r="P240" s="82"/>
      <c r="Q240" s="82"/>
      <c r="R240" s="82"/>
      <c r="S240" s="82"/>
      <c r="T240" s="82"/>
    </row>
    <row r="241" spans="1:20" ht="11.45" customHeight="1" x14ac:dyDescent="0.25">
      <c r="A241" s="82"/>
      <c r="B241" s="82"/>
      <c r="C241" s="82"/>
      <c r="D241" s="82"/>
      <c r="E241" s="82"/>
      <c r="F241" s="82"/>
      <c r="G241" s="82"/>
      <c r="H241" s="82"/>
      <c r="I241" s="82"/>
      <c r="J241" s="82"/>
      <c r="K241" s="82"/>
      <c r="L241" s="82"/>
      <c r="M241" s="82"/>
      <c r="N241" s="82"/>
      <c r="O241" s="82"/>
      <c r="P241" s="82"/>
      <c r="Q241" s="82"/>
      <c r="R241" s="82"/>
      <c r="S241" s="82"/>
      <c r="T241" s="82"/>
    </row>
    <row r="242" spans="1:20" ht="11.45" customHeight="1" x14ac:dyDescent="0.25">
      <c r="A242" s="82"/>
      <c r="B242" s="82"/>
      <c r="C242" s="82"/>
      <c r="D242" s="82"/>
      <c r="E242" s="82"/>
      <c r="F242" s="82"/>
      <c r="G242" s="82"/>
      <c r="H242" s="82"/>
      <c r="I242" s="82"/>
      <c r="J242" s="82"/>
      <c r="K242" s="82"/>
      <c r="L242" s="82"/>
      <c r="M242" s="82"/>
      <c r="N242" s="82"/>
      <c r="O242" s="82"/>
      <c r="P242" s="82"/>
      <c r="Q242" s="82"/>
      <c r="R242" s="82"/>
      <c r="S242" s="82"/>
      <c r="T242" s="82"/>
    </row>
    <row r="243" spans="1:20" ht="11.45" customHeight="1" x14ac:dyDescent="0.25">
      <c r="A243" s="82"/>
      <c r="B243" s="82"/>
      <c r="C243" s="82"/>
      <c r="D243" s="82"/>
      <c r="E243" s="82"/>
      <c r="F243" s="82"/>
      <c r="G243" s="82"/>
      <c r="H243" s="82"/>
      <c r="I243" s="82"/>
      <c r="J243" s="82"/>
      <c r="K243" s="82"/>
      <c r="L243" s="82"/>
      <c r="M243" s="82"/>
      <c r="N243" s="82"/>
      <c r="O243" s="82"/>
      <c r="P243" s="82"/>
      <c r="Q243" s="82"/>
      <c r="R243" s="82"/>
      <c r="S243" s="82"/>
      <c r="T243" s="82"/>
    </row>
    <row r="244" spans="1:20" ht="11.45" customHeight="1" x14ac:dyDescent="0.25">
      <c r="A244" s="82"/>
      <c r="B244" s="82"/>
      <c r="C244" s="82"/>
      <c r="D244" s="82"/>
      <c r="E244" s="82"/>
      <c r="F244" s="82"/>
      <c r="G244" s="82"/>
      <c r="H244" s="82"/>
      <c r="I244" s="82"/>
      <c r="J244" s="82"/>
      <c r="K244" s="82"/>
      <c r="L244" s="82"/>
      <c r="M244" s="82"/>
      <c r="N244" s="82"/>
      <c r="O244" s="82"/>
      <c r="P244" s="82"/>
      <c r="Q244" s="82"/>
      <c r="R244" s="82"/>
      <c r="S244" s="82"/>
      <c r="T244" s="82"/>
    </row>
    <row r="245" spans="1:20" ht="11.45" customHeight="1" x14ac:dyDescent="0.25">
      <c r="A245" s="82"/>
      <c r="B245" s="82"/>
      <c r="C245" s="82"/>
      <c r="D245" s="82"/>
      <c r="E245" s="82"/>
      <c r="F245" s="82"/>
      <c r="G245" s="82"/>
      <c r="H245" s="82"/>
      <c r="I245" s="82"/>
      <c r="J245" s="82"/>
      <c r="K245" s="82"/>
      <c r="L245" s="82"/>
      <c r="M245" s="82"/>
      <c r="N245" s="82"/>
      <c r="O245" s="82"/>
      <c r="P245" s="82"/>
      <c r="Q245" s="82"/>
      <c r="R245" s="82"/>
      <c r="S245" s="82"/>
      <c r="T245" s="82"/>
    </row>
    <row r="246" spans="1:20" ht="11.45" customHeight="1" x14ac:dyDescent="0.25">
      <c r="A246" s="82"/>
      <c r="B246" s="82"/>
      <c r="C246" s="82"/>
      <c r="D246" s="82"/>
      <c r="E246" s="82"/>
      <c r="F246" s="82"/>
      <c r="G246" s="82"/>
      <c r="H246" s="82"/>
      <c r="I246" s="82"/>
      <c r="J246" s="82"/>
      <c r="K246" s="82"/>
      <c r="L246" s="82"/>
      <c r="M246" s="82"/>
      <c r="N246" s="82"/>
      <c r="O246" s="82"/>
      <c r="P246" s="82"/>
      <c r="Q246" s="82"/>
      <c r="R246" s="82"/>
      <c r="S246" s="82"/>
      <c r="T246" s="82"/>
    </row>
    <row r="247" spans="1:20" ht="11.45" customHeight="1" x14ac:dyDescent="0.25">
      <c r="A247" s="82"/>
      <c r="B247" s="82"/>
      <c r="C247" s="82"/>
      <c r="D247" s="82"/>
      <c r="E247" s="82"/>
      <c r="F247" s="82"/>
      <c r="G247" s="82"/>
      <c r="H247" s="82"/>
      <c r="I247" s="82"/>
      <c r="J247" s="82"/>
      <c r="K247" s="82"/>
      <c r="L247" s="82"/>
      <c r="M247" s="82"/>
      <c r="N247" s="82"/>
      <c r="O247" s="82"/>
      <c r="P247" s="82"/>
      <c r="Q247" s="82"/>
      <c r="R247" s="82"/>
      <c r="S247" s="82"/>
      <c r="T247" s="82"/>
    </row>
    <row r="248" spans="1:20" ht="11.45" customHeight="1" x14ac:dyDescent="0.25">
      <c r="A248" s="82"/>
      <c r="B248" s="82"/>
      <c r="C248" s="82"/>
      <c r="D248" s="82"/>
      <c r="E248" s="82"/>
      <c r="F248" s="82"/>
      <c r="G248" s="82"/>
      <c r="H248" s="82"/>
      <c r="I248" s="82"/>
      <c r="J248" s="82"/>
      <c r="K248" s="82"/>
      <c r="L248" s="82"/>
      <c r="M248" s="82"/>
      <c r="N248" s="82"/>
      <c r="O248" s="82"/>
      <c r="P248" s="82"/>
      <c r="Q248" s="82"/>
      <c r="R248" s="82"/>
      <c r="S248" s="82"/>
      <c r="T248" s="82"/>
    </row>
    <row r="249" spans="1:20" ht="11.45" customHeight="1" x14ac:dyDescent="0.25">
      <c r="A249" s="82"/>
      <c r="B249" s="82"/>
      <c r="C249" s="82"/>
      <c r="D249" s="82"/>
      <c r="E249" s="82"/>
      <c r="F249" s="82"/>
      <c r="G249" s="82"/>
      <c r="H249" s="82"/>
      <c r="I249" s="82"/>
      <c r="J249" s="82"/>
      <c r="K249" s="82"/>
      <c r="L249" s="82"/>
      <c r="M249" s="82"/>
      <c r="N249" s="82"/>
      <c r="O249" s="82"/>
      <c r="P249" s="82"/>
      <c r="Q249" s="82"/>
      <c r="R249" s="82"/>
      <c r="S249" s="82"/>
      <c r="T249" s="82"/>
    </row>
    <row r="250" spans="1:20" ht="11.45" customHeight="1" x14ac:dyDescent="0.25">
      <c r="A250" s="82"/>
      <c r="B250" s="82"/>
      <c r="C250" s="82"/>
      <c r="D250" s="82"/>
      <c r="E250" s="82"/>
      <c r="F250" s="82"/>
      <c r="G250" s="82"/>
      <c r="H250" s="82"/>
      <c r="I250" s="82"/>
      <c r="J250" s="82"/>
      <c r="K250" s="82"/>
      <c r="L250" s="82"/>
      <c r="M250" s="82"/>
      <c r="N250" s="82"/>
      <c r="O250" s="82"/>
      <c r="P250" s="82"/>
      <c r="Q250" s="82"/>
      <c r="R250" s="82"/>
      <c r="S250" s="82"/>
      <c r="T250" s="82"/>
    </row>
    <row r="251" spans="1:20" ht="11.45" customHeight="1" x14ac:dyDescent="0.25">
      <c r="A251" s="82"/>
      <c r="B251" s="82"/>
      <c r="C251" s="82"/>
      <c r="D251" s="82"/>
      <c r="E251" s="82"/>
      <c r="F251" s="82"/>
      <c r="G251" s="82"/>
      <c r="H251" s="82"/>
      <c r="I251" s="82"/>
      <c r="J251" s="82"/>
      <c r="K251" s="82"/>
      <c r="L251" s="82"/>
      <c r="M251" s="82"/>
      <c r="N251" s="82"/>
      <c r="O251" s="82"/>
      <c r="P251" s="82"/>
      <c r="Q251" s="82"/>
      <c r="R251" s="82"/>
      <c r="S251" s="82"/>
      <c r="T251" s="82"/>
    </row>
    <row r="252" spans="1:20" ht="11.45" customHeight="1" x14ac:dyDescent="0.25">
      <c r="A252" s="82"/>
      <c r="B252" s="82"/>
      <c r="C252" s="82"/>
      <c r="D252" s="82"/>
      <c r="E252" s="82"/>
      <c r="F252" s="82"/>
      <c r="G252" s="82"/>
      <c r="H252" s="82"/>
      <c r="I252" s="82"/>
      <c r="J252" s="82"/>
      <c r="K252" s="82"/>
      <c r="L252" s="82"/>
      <c r="M252" s="82"/>
      <c r="N252" s="82"/>
      <c r="O252" s="82"/>
      <c r="P252" s="82"/>
      <c r="Q252" s="82"/>
      <c r="R252" s="82"/>
      <c r="S252" s="82"/>
      <c r="T252" s="82"/>
    </row>
    <row r="253" spans="1:20" ht="11.45" customHeight="1" x14ac:dyDescent="0.25">
      <c r="A253" s="82"/>
      <c r="B253" s="82"/>
      <c r="C253" s="82"/>
      <c r="D253" s="82"/>
      <c r="E253" s="82"/>
      <c r="F253" s="82"/>
      <c r="G253" s="82"/>
      <c r="H253" s="82"/>
      <c r="I253" s="82"/>
      <c r="J253" s="82"/>
      <c r="K253" s="82"/>
      <c r="L253" s="82"/>
      <c r="M253" s="82"/>
      <c r="N253" s="82"/>
      <c r="O253" s="82"/>
      <c r="P253" s="82"/>
      <c r="Q253" s="82"/>
      <c r="R253" s="82"/>
      <c r="S253" s="82"/>
      <c r="T253" s="82"/>
    </row>
    <row r="254" spans="1:20" ht="11.45" customHeight="1" x14ac:dyDescent="0.25">
      <c r="A254" s="82"/>
      <c r="B254" s="82"/>
      <c r="C254" s="82"/>
      <c r="D254" s="82"/>
      <c r="E254" s="82"/>
      <c r="F254" s="82"/>
      <c r="G254" s="82"/>
      <c r="H254" s="82"/>
      <c r="I254" s="82"/>
      <c r="J254" s="82"/>
      <c r="K254" s="82"/>
      <c r="L254" s="82"/>
      <c r="M254" s="82"/>
      <c r="N254" s="82"/>
      <c r="O254" s="82"/>
      <c r="P254" s="82"/>
      <c r="Q254" s="82"/>
      <c r="R254" s="82"/>
      <c r="S254" s="82"/>
      <c r="T254" s="82"/>
    </row>
    <row r="255" spans="1:20" ht="11.45" customHeight="1" x14ac:dyDescent="0.25">
      <c r="A255" s="82"/>
      <c r="B255" s="82"/>
      <c r="C255" s="82"/>
      <c r="D255" s="82"/>
      <c r="E255" s="82"/>
      <c r="F255" s="82"/>
      <c r="G255" s="82"/>
      <c r="H255" s="82"/>
      <c r="I255" s="82"/>
      <c r="J255" s="82"/>
      <c r="K255" s="82"/>
      <c r="L255" s="82"/>
      <c r="M255" s="82"/>
      <c r="N255" s="82"/>
      <c r="O255" s="82"/>
      <c r="P255" s="82"/>
      <c r="Q255" s="82"/>
      <c r="R255" s="82"/>
      <c r="S255" s="82"/>
      <c r="T255" s="82"/>
    </row>
    <row r="256" spans="1:20" ht="11.45" customHeight="1" x14ac:dyDescent="0.25">
      <c r="A256" s="82"/>
      <c r="B256" s="82"/>
      <c r="C256" s="82"/>
      <c r="D256" s="82"/>
      <c r="E256" s="82"/>
      <c r="F256" s="82"/>
      <c r="G256" s="82"/>
      <c r="H256" s="82"/>
      <c r="I256" s="82"/>
      <c r="J256" s="82"/>
      <c r="K256" s="82"/>
      <c r="L256" s="82"/>
      <c r="M256" s="82"/>
      <c r="N256" s="82"/>
      <c r="O256" s="82"/>
      <c r="P256" s="82"/>
      <c r="Q256" s="82"/>
      <c r="R256" s="82"/>
      <c r="S256" s="82"/>
      <c r="T256" s="82"/>
    </row>
    <row r="257" spans="1:20" ht="11.45" customHeight="1" x14ac:dyDescent="0.25">
      <c r="A257" s="82"/>
      <c r="B257" s="82"/>
      <c r="C257" s="82"/>
      <c r="D257" s="82"/>
      <c r="E257" s="82"/>
      <c r="F257" s="82"/>
      <c r="G257" s="82"/>
      <c r="H257" s="82"/>
      <c r="I257" s="82"/>
      <c r="J257" s="82"/>
      <c r="K257" s="82"/>
      <c r="L257" s="82"/>
      <c r="M257" s="82"/>
      <c r="N257" s="82"/>
      <c r="O257" s="82"/>
      <c r="P257" s="82"/>
      <c r="Q257" s="82"/>
      <c r="R257" s="82"/>
      <c r="S257" s="82"/>
      <c r="T257" s="82"/>
    </row>
    <row r="258" spans="1:20" ht="11.45" customHeight="1" x14ac:dyDescent="0.25">
      <c r="A258" s="82"/>
      <c r="B258" s="82"/>
      <c r="C258" s="82"/>
      <c r="D258" s="82"/>
      <c r="E258" s="82"/>
      <c r="F258" s="82"/>
      <c r="G258" s="82"/>
      <c r="H258" s="82"/>
      <c r="I258" s="82"/>
      <c r="J258" s="82"/>
      <c r="K258" s="82"/>
      <c r="L258" s="82"/>
      <c r="M258" s="82"/>
      <c r="N258" s="82"/>
      <c r="O258" s="82"/>
      <c r="P258" s="82"/>
      <c r="Q258" s="82"/>
      <c r="R258" s="82"/>
      <c r="S258" s="82"/>
      <c r="T258" s="82"/>
    </row>
    <row r="259" spans="1:20" ht="11.45" customHeight="1" x14ac:dyDescent="0.25">
      <c r="A259" s="82"/>
      <c r="B259" s="82"/>
      <c r="C259" s="82"/>
      <c r="D259" s="82"/>
      <c r="E259" s="82"/>
      <c r="F259" s="82"/>
      <c r="G259" s="82"/>
      <c r="H259" s="82"/>
      <c r="I259" s="82"/>
      <c r="J259" s="82"/>
      <c r="K259" s="82"/>
      <c r="L259" s="82"/>
      <c r="M259" s="82"/>
      <c r="N259" s="82"/>
      <c r="O259" s="82"/>
      <c r="P259" s="82"/>
      <c r="Q259" s="82"/>
      <c r="R259" s="82"/>
      <c r="S259" s="82"/>
      <c r="T259" s="82"/>
    </row>
    <row r="260" spans="1:20" ht="11.45" customHeight="1" x14ac:dyDescent="0.25">
      <c r="A260" s="82"/>
      <c r="B260" s="82"/>
      <c r="C260" s="82"/>
      <c r="D260" s="82"/>
      <c r="E260" s="82"/>
      <c r="F260" s="82"/>
      <c r="G260" s="82"/>
      <c r="H260" s="82"/>
      <c r="I260" s="82"/>
      <c r="J260" s="82"/>
      <c r="K260" s="82"/>
      <c r="L260" s="82"/>
      <c r="M260" s="82"/>
      <c r="N260" s="82"/>
      <c r="O260" s="82"/>
      <c r="P260" s="82"/>
      <c r="Q260" s="82"/>
      <c r="R260" s="82"/>
      <c r="S260" s="82"/>
      <c r="T260" s="82"/>
    </row>
    <row r="261" spans="1:20" ht="11.45" customHeight="1" x14ac:dyDescent="0.25">
      <c r="A261" s="82"/>
      <c r="B261" s="82"/>
      <c r="C261" s="82"/>
      <c r="D261" s="82"/>
      <c r="E261" s="82"/>
      <c r="F261" s="82"/>
      <c r="G261" s="82"/>
      <c r="H261" s="82"/>
      <c r="I261" s="82"/>
      <c r="J261" s="82"/>
      <c r="K261" s="82"/>
      <c r="L261" s="82"/>
      <c r="M261" s="82"/>
      <c r="N261" s="82"/>
      <c r="O261" s="82"/>
      <c r="P261" s="82"/>
      <c r="Q261" s="82"/>
      <c r="R261" s="82"/>
      <c r="S261" s="82"/>
      <c r="T261" s="82"/>
    </row>
    <row r="262" spans="1:20" ht="11.45" customHeight="1" x14ac:dyDescent="0.25">
      <c r="A262" s="82"/>
      <c r="B262" s="82"/>
      <c r="C262" s="82"/>
      <c r="D262" s="82"/>
      <c r="E262" s="82"/>
      <c r="F262" s="82"/>
      <c r="G262" s="82"/>
      <c r="H262" s="82"/>
      <c r="I262" s="82"/>
      <c r="J262" s="82"/>
      <c r="K262" s="82"/>
      <c r="L262" s="82"/>
      <c r="M262" s="82"/>
      <c r="N262" s="82"/>
      <c r="O262" s="82"/>
      <c r="P262" s="82"/>
      <c r="Q262" s="82"/>
      <c r="R262" s="82"/>
      <c r="S262" s="82"/>
      <c r="T262" s="82"/>
    </row>
    <row r="263" spans="1:20" ht="11.45" customHeight="1" x14ac:dyDescent="0.25">
      <c r="A263" s="82"/>
      <c r="B263" s="82"/>
      <c r="C263" s="82"/>
      <c r="D263" s="82"/>
      <c r="E263" s="82"/>
      <c r="F263" s="82"/>
      <c r="G263" s="82"/>
      <c r="H263" s="82"/>
      <c r="I263" s="82"/>
      <c r="J263" s="82"/>
      <c r="K263" s="82"/>
      <c r="L263" s="82"/>
      <c r="M263" s="82"/>
      <c r="N263" s="82"/>
      <c r="O263" s="82"/>
      <c r="P263" s="82"/>
      <c r="Q263" s="82"/>
      <c r="R263" s="82"/>
      <c r="S263" s="82"/>
      <c r="T263" s="82"/>
    </row>
    <row r="264" spans="1:20" ht="11.45" customHeight="1" x14ac:dyDescent="0.25">
      <c r="A264" s="82"/>
      <c r="B264" s="82"/>
      <c r="C264" s="82"/>
      <c r="D264" s="82"/>
      <c r="E264" s="82"/>
      <c r="F264" s="82"/>
      <c r="G264" s="82"/>
      <c r="H264" s="82"/>
      <c r="I264" s="82"/>
      <c r="J264" s="82"/>
      <c r="K264" s="82"/>
      <c r="L264" s="82"/>
      <c r="M264" s="82"/>
      <c r="N264" s="82"/>
      <c r="O264" s="82"/>
      <c r="P264" s="82"/>
      <c r="Q264" s="82"/>
      <c r="R264" s="82"/>
      <c r="S264" s="82"/>
      <c r="T264" s="82"/>
    </row>
    <row r="265" spans="1:20" ht="11.45" customHeight="1" x14ac:dyDescent="0.25">
      <c r="A265" s="82"/>
      <c r="B265" s="82"/>
      <c r="C265" s="82"/>
      <c r="D265" s="82"/>
      <c r="E265" s="82"/>
      <c r="F265" s="82"/>
      <c r="G265" s="82"/>
      <c r="H265" s="82"/>
      <c r="I265" s="82"/>
      <c r="J265" s="82"/>
      <c r="K265" s="82"/>
      <c r="L265" s="82"/>
      <c r="M265" s="82"/>
      <c r="N265" s="82"/>
      <c r="O265" s="82"/>
      <c r="P265" s="82"/>
      <c r="Q265" s="82"/>
      <c r="R265" s="82"/>
      <c r="S265" s="82"/>
      <c r="T265" s="82"/>
    </row>
    <row r="266" spans="1:20" ht="11.45" customHeight="1" x14ac:dyDescent="0.25">
      <c r="A266" s="82"/>
      <c r="B266" s="82"/>
      <c r="C266" s="82"/>
      <c r="D266" s="82"/>
      <c r="E266" s="82"/>
      <c r="F266" s="82"/>
      <c r="G266" s="82"/>
      <c r="H266" s="82"/>
      <c r="I266" s="82"/>
      <c r="J266" s="82"/>
      <c r="K266" s="82"/>
      <c r="L266" s="82"/>
      <c r="M266" s="82"/>
      <c r="N266" s="82"/>
      <c r="O266" s="82"/>
      <c r="P266" s="82"/>
      <c r="Q266" s="82"/>
      <c r="R266" s="82"/>
      <c r="S266" s="82"/>
      <c r="T266" s="82"/>
    </row>
    <row r="267" spans="1:20" ht="11.45" customHeight="1" x14ac:dyDescent="0.25">
      <c r="A267" s="82"/>
      <c r="B267" s="82"/>
      <c r="C267" s="82"/>
      <c r="D267" s="82"/>
      <c r="E267" s="82"/>
      <c r="F267" s="82"/>
      <c r="G267" s="82"/>
      <c r="H267" s="82"/>
      <c r="I267" s="82"/>
      <c r="J267" s="82"/>
      <c r="K267" s="82"/>
      <c r="L267" s="82"/>
      <c r="M267" s="82"/>
      <c r="N267" s="82"/>
      <c r="O267" s="82"/>
      <c r="P267" s="82"/>
      <c r="Q267" s="82"/>
      <c r="R267" s="82"/>
      <c r="S267" s="82"/>
      <c r="T267" s="82"/>
    </row>
    <row r="268" spans="1:20" ht="11.45" customHeight="1" x14ac:dyDescent="0.25">
      <c r="A268" s="82"/>
      <c r="B268" s="82"/>
      <c r="C268" s="82"/>
      <c r="D268" s="82"/>
      <c r="E268" s="82"/>
      <c r="F268" s="82"/>
      <c r="G268" s="82"/>
      <c r="H268" s="82"/>
      <c r="I268" s="82"/>
      <c r="J268" s="82"/>
      <c r="K268" s="82"/>
      <c r="L268" s="82"/>
      <c r="M268" s="82"/>
      <c r="N268" s="82"/>
      <c r="O268" s="82"/>
      <c r="P268" s="82"/>
      <c r="Q268" s="82"/>
      <c r="R268" s="82"/>
      <c r="S268" s="82"/>
      <c r="T268" s="82"/>
    </row>
    <row r="269" spans="1:20" ht="11.45" customHeight="1" x14ac:dyDescent="0.25">
      <c r="A269" s="82"/>
      <c r="B269" s="82"/>
      <c r="C269" s="82"/>
      <c r="D269" s="82"/>
      <c r="E269" s="82"/>
      <c r="F269" s="82"/>
      <c r="G269" s="82"/>
      <c r="H269" s="82"/>
      <c r="I269" s="82"/>
      <c r="J269" s="82"/>
      <c r="K269" s="82"/>
      <c r="L269" s="82"/>
      <c r="M269" s="82"/>
      <c r="N269" s="82"/>
      <c r="O269" s="82"/>
      <c r="P269" s="82"/>
      <c r="Q269" s="82"/>
      <c r="R269" s="82"/>
      <c r="S269" s="82"/>
      <c r="T269" s="82"/>
    </row>
    <row r="270" spans="1:20" ht="11.45" customHeight="1" x14ac:dyDescent="0.25">
      <c r="A270" s="82"/>
      <c r="B270" s="82"/>
      <c r="C270" s="82"/>
      <c r="D270" s="82"/>
      <c r="E270" s="82"/>
      <c r="F270" s="82"/>
      <c r="G270" s="82"/>
      <c r="H270" s="82"/>
      <c r="I270" s="82"/>
      <c r="J270" s="82"/>
      <c r="K270" s="82"/>
      <c r="L270" s="82"/>
      <c r="M270" s="82"/>
      <c r="N270" s="82"/>
      <c r="O270" s="82"/>
      <c r="P270" s="82"/>
      <c r="Q270" s="82"/>
      <c r="R270" s="82"/>
      <c r="S270" s="82"/>
      <c r="T270" s="82"/>
    </row>
    <row r="271" spans="1:20" ht="11.45" customHeight="1" x14ac:dyDescent="0.25">
      <c r="A271" s="82"/>
      <c r="B271" s="82"/>
      <c r="C271" s="82"/>
      <c r="D271" s="82"/>
      <c r="E271" s="82"/>
      <c r="F271" s="82"/>
      <c r="G271" s="82"/>
      <c r="H271" s="82"/>
      <c r="I271" s="82"/>
      <c r="J271" s="82"/>
      <c r="K271" s="82"/>
      <c r="L271" s="82"/>
      <c r="M271" s="82"/>
      <c r="N271" s="82"/>
      <c r="O271" s="82"/>
      <c r="P271" s="82"/>
      <c r="Q271" s="82"/>
      <c r="R271" s="82"/>
      <c r="S271" s="82"/>
      <c r="T271" s="82"/>
    </row>
    <row r="272" spans="1:20" ht="11.45" customHeight="1" x14ac:dyDescent="0.25">
      <c r="A272" s="82"/>
      <c r="B272" s="82"/>
      <c r="C272" s="82"/>
      <c r="D272" s="82"/>
      <c r="E272" s="82"/>
      <c r="F272" s="82"/>
      <c r="G272" s="82"/>
      <c r="H272" s="82"/>
      <c r="I272" s="82"/>
      <c r="J272" s="82"/>
      <c r="K272" s="82"/>
      <c r="L272" s="82"/>
      <c r="M272" s="82"/>
      <c r="N272" s="82"/>
      <c r="O272" s="82"/>
      <c r="P272" s="82"/>
      <c r="Q272" s="82"/>
      <c r="R272" s="82"/>
      <c r="S272" s="82"/>
      <c r="T272" s="82"/>
    </row>
    <row r="273" spans="1:20" ht="11.45" customHeight="1" x14ac:dyDescent="0.25">
      <c r="A273" s="82"/>
      <c r="B273" s="82"/>
      <c r="C273" s="82"/>
      <c r="D273" s="82"/>
      <c r="E273" s="82"/>
      <c r="F273" s="82"/>
      <c r="G273" s="82"/>
      <c r="H273" s="82"/>
      <c r="I273" s="82"/>
      <c r="J273" s="82"/>
      <c r="K273" s="82"/>
      <c r="L273" s="82"/>
      <c r="M273" s="82"/>
      <c r="N273" s="82"/>
      <c r="O273" s="82"/>
      <c r="P273" s="82"/>
      <c r="Q273" s="82"/>
      <c r="R273" s="82"/>
      <c r="S273" s="82"/>
      <c r="T273" s="82"/>
    </row>
    <row r="274" spans="1:20" ht="11.45" customHeight="1" x14ac:dyDescent="0.25">
      <c r="A274" s="82"/>
      <c r="B274" s="82"/>
      <c r="C274" s="82"/>
      <c r="D274" s="82"/>
      <c r="E274" s="82"/>
      <c r="F274" s="82"/>
      <c r="G274" s="82"/>
      <c r="H274" s="82"/>
      <c r="I274" s="82"/>
      <c r="J274" s="82"/>
      <c r="K274" s="82"/>
      <c r="L274" s="82"/>
      <c r="M274" s="82"/>
      <c r="N274" s="82"/>
      <c r="O274" s="82"/>
      <c r="P274" s="82"/>
      <c r="Q274" s="82"/>
      <c r="R274" s="82"/>
      <c r="S274" s="82"/>
      <c r="T274" s="82"/>
    </row>
    <row r="275" spans="1:20" ht="11.45" customHeight="1" x14ac:dyDescent="0.25">
      <c r="A275" s="82"/>
      <c r="B275" s="82"/>
      <c r="C275" s="82"/>
      <c r="D275" s="82"/>
      <c r="E275" s="82"/>
      <c r="F275" s="82"/>
      <c r="G275" s="82"/>
      <c r="H275" s="82"/>
      <c r="I275" s="82"/>
      <c r="J275" s="82"/>
      <c r="K275" s="82"/>
      <c r="L275" s="82"/>
      <c r="M275" s="82"/>
      <c r="N275" s="82"/>
      <c r="O275" s="82"/>
      <c r="P275" s="82"/>
      <c r="Q275" s="82"/>
      <c r="R275" s="82"/>
      <c r="S275" s="82"/>
      <c r="T275" s="82"/>
    </row>
    <row r="276" spans="1:20" ht="11.45" customHeight="1" x14ac:dyDescent="0.25">
      <c r="A276" s="82"/>
      <c r="B276" s="82"/>
      <c r="C276" s="82"/>
      <c r="D276" s="82"/>
      <c r="E276" s="82"/>
      <c r="F276" s="82"/>
      <c r="G276" s="82"/>
      <c r="H276" s="82"/>
      <c r="I276" s="82"/>
      <c r="J276" s="82"/>
      <c r="K276" s="82"/>
      <c r="L276" s="82"/>
      <c r="M276" s="82"/>
      <c r="N276" s="82"/>
      <c r="O276" s="82"/>
      <c r="P276" s="82"/>
      <c r="Q276" s="82"/>
      <c r="R276" s="82"/>
      <c r="S276" s="82"/>
      <c r="T276" s="82"/>
    </row>
    <row r="277" spans="1:20" ht="11.45" customHeight="1" x14ac:dyDescent="0.25">
      <c r="A277" s="82"/>
      <c r="B277" s="82"/>
      <c r="C277" s="82"/>
      <c r="D277" s="82"/>
      <c r="E277" s="82"/>
      <c r="F277" s="82"/>
      <c r="G277" s="82"/>
      <c r="H277" s="82"/>
      <c r="I277" s="82"/>
      <c r="J277" s="82"/>
      <c r="K277" s="82"/>
      <c r="L277" s="82"/>
      <c r="M277" s="82"/>
      <c r="N277" s="82"/>
      <c r="O277" s="82"/>
      <c r="P277" s="82"/>
      <c r="Q277" s="82"/>
      <c r="R277" s="82"/>
      <c r="S277" s="82"/>
      <c r="T277" s="82"/>
    </row>
    <row r="278" spans="1:20" ht="11.45" customHeight="1" x14ac:dyDescent="0.25">
      <c r="A278" s="82"/>
      <c r="B278" s="82"/>
      <c r="C278" s="82"/>
      <c r="D278" s="82"/>
      <c r="E278" s="82"/>
      <c r="F278" s="82"/>
      <c r="G278" s="82"/>
      <c r="H278" s="82"/>
      <c r="I278" s="82"/>
      <c r="J278" s="82"/>
      <c r="K278" s="82"/>
      <c r="L278" s="82"/>
      <c r="M278" s="82"/>
      <c r="N278" s="82"/>
      <c r="O278" s="82"/>
      <c r="P278" s="82"/>
      <c r="Q278" s="82"/>
      <c r="R278" s="82"/>
      <c r="S278" s="82"/>
      <c r="T278" s="82"/>
    </row>
    <row r="279" spans="1:20" ht="11.45" customHeight="1" x14ac:dyDescent="0.25">
      <c r="A279" s="82"/>
      <c r="B279" s="82"/>
      <c r="C279" s="82"/>
      <c r="D279" s="82"/>
      <c r="E279" s="82"/>
      <c r="F279" s="82"/>
      <c r="G279" s="82"/>
      <c r="H279" s="82"/>
      <c r="I279" s="82"/>
      <c r="J279" s="82"/>
      <c r="K279" s="82"/>
      <c r="L279" s="82"/>
      <c r="M279" s="82"/>
      <c r="N279" s="82"/>
      <c r="O279" s="82"/>
      <c r="P279" s="82"/>
      <c r="Q279" s="82"/>
      <c r="R279" s="82"/>
      <c r="S279" s="82"/>
      <c r="T279" s="82"/>
    </row>
    <row r="280" spans="1:20" ht="11.45" customHeight="1" x14ac:dyDescent="0.25">
      <c r="A280" s="82"/>
      <c r="B280" s="82"/>
      <c r="C280" s="82"/>
      <c r="D280" s="82"/>
      <c r="E280" s="82"/>
      <c r="F280" s="82"/>
      <c r="G280" s="82"/>
      <c r="H280" s="82"/>
      <c r="I280" s="82"/>
      <c r="J280" s="82"/>
      <c r="K280" s="82"/>
      <c r="L280" s="82"/>
      <c r="M280" s="82"/>
      <c r="N280" s="82"/>
      <c r="O280" s="82"/>
      <c r="P280" s="82"/>
      <c r="Q280" s="82"/>
      <c r="R280" s="82"/>
      <c r="S280" s="82"/>
      <c r="T280" s="82"/>
    </row>
    <row r="281" spans="1:20" ht="11.45" customHeight="1" x14ac:dyDescent="0.25">
      <c r="A281" s="82"/>
      <c r="B281" s="82"/>
      <c r="C281" s="82"/>
      <c r="D281" s="82"/>
      <c r="E281" s="82"/>
      <c r="F281" s="82"/>
      <c r="G281" s="82"/>
      <c r="H281" s="82"/>
      <c r="I281" s="82"/>
      <c r="J281" s="82"/>
      <c r="K281" s="82"/>
      <c r="L281" s="82"/>
      <c r="M281" s="82"/>
      <c r="N281" s="82"/>
      <c r="O281" s="82"/>
      <c r="P281" s="82"/>
      <c r="Q281" s="82"/>
      <c r="R281" s="82"/>
      <c r="S281" s="82"/>
      <c r="T281" s="82"/>
    </row>
    <row r="282" spans="1:20" ht="11.45" customHeight="1" x14ac:dyDescent="0.25">
      <c r="A282" s="82"/>
      <c r="B282" s="82"/>
      <c r="C282" s="82"/>
      <c r="D282" s="82"/>
      <c r="E282" s="82"/>
      <c r="F282" s="82"/>
      <c r="G282" s="82"/>
      <c r="H282" s="82"/>
      <c r="I282" s="82"/>
      <c r="J282" s="82"/>
      <c r="K282" s="82"/>
      <c r="L282" s="82"/>
      <c r="M282" s="82"/>
      <c r="N282" s="82"/>
      <c r="O282" s="82"/>
      <c r="P282" s="82"/>
      <c r="Q282" s="82"/>
      <c r="R282" s="82"/>
      <c r="S282" s="82"/>
      <c r="T282" s="82"/>
    </row>
    <row r="283" spans="1:20" ht="11.45" customHeight="1" x14ac:dyDescent="0.25">
      <c r="A283" s="82"/>
      <c r="B283" s="82"/>
      <c r="C283" s="82"/>
      <c r="D283" s="82"/>
      <c r="E283" s="82"/>
      <c r="F283" s="82"/>
      <c r="G283" s="82"/>
      <c r="H283" s="82"/>
      <c r="I283" s="82"/>
      <c r="J283" s="82"/>
      <c r="K283" s="82"/>
      <c r="L283" s="82"/>
      <c r="M283" s="82"/>
      <c r="N283" s="82"/>
      <c r="O283" s="82"/>
      <c r="P283" s="82"/>
      <c r="Q283" s="82"/>
      <c r="R283" s="82"/>
      <c r="S283" s="82"/>
      <c r="T283" s="82"/>
    </row>
    <row r="284" spans="1:20" ht="11.45" customHeight="1" x14ac:dyDescent="0.25">
      <c r="A284" s="82"/>
      <c r="B284" s="82"/>
      <c r="C284" s="82"/>
      <c r="D284" s="82"/>
      <c r="E284" s="82"/>
      <c r="F284" s="82"/>
      <c r="G284" s="82"/>
      <c r="H284" s="82"/>
      <c r="I284" s="82"/>
      <c r="J284" s="82"/>
      <c r="K284" s="82"/>
      <c r="L284" s="82"/>
      <c r="M284" s="82"/>
      <c r="N284" s="82"/>
      <c r="O284" s="82"/>
      <c r="P284" s="82"/>
      <c r="Q284" s="82"/>
      <c r="R284" s="82"/>
      <c r="S284" s="82"/>
      <c r="T284" s="82"/>
    </row>
    <row r="285" spans="1:20" ht="11.45" customHeight="1" x14ac:dyDescent="0.25">
      <c r="A285" s="82"/>
      <c r="B285" s="82"/>
      <c r="C285" s="82"/>
      <c r="D285" s="82"/>
      <c r="E285" s="82"/>
      <c r="F285" s="82"/>
      <c r="G285" s="82"/>
      <c r="H285" s="82"/>
      <c r="I285" s="82"/>
      <c r="J285" s="82"/>
      <c r="K285" s="82"/>
      <c r="L285" s="82"/>
      <c r="M285" s="82"/>
      <c r="N285" s="82"/>
      <c r="O285" s="82"/>
      <c r="P285" s="82"/>
      <c r="Q285" s="82"/>
      <c r="R285" s="82"/>
      <c r="S285" s="82"/>
      <c r="T285" s="82"/>
    </row>
    <row r="286" spans="1:20" ht="11.45" customHeight="1" x14ac:dyDescent="0.25">
      <c r="A286" s="82"/>
      <c r="B286" s="82"/>
      <c r="C286" s="82"/>
      <c r="D286" s="82"/>
      <c r="E286" s="82"/>
      <c r="F286" s="82"/>
      <c r="G286" s="82"/>
      <c r="H286" s="82"/>
      <c r="I286" s="82"/>
      <c r="J286" s="82"/>
      <c r="K286" s="82"/>
      <c r="L286" s="82"/>
      <c r="M286" s="82"/>
      <c r="N286" s="82"/>
      <c r="O286" s="82"/>
      <c r="P286" s="82"/>
      <c r="Q286" s="82"/>
      <c r="R286" s="82"/>
      <c r="S286" s="82"/>
      <c r="T286" s="82"/>
    </row>
    <row r="287" spans="1:20" ht="11.45" customHeight="1" x14ac:dyDescent="0.25">
      <c r="A287" s="82"/>
      <c r="B287" s="82"/>
      <c r="C287" s="82"/>
      <c r="D287" s="82"/>
      <c r="E287" s="82"/>
      <c r="F287" s="82"/>
      <c r="G287" s="82"/>
      <c r="H287" s="82"/>
      <c r="I287" s="82"/>
      <c r="J287" s="82"/>
      <c r="K287" s="82"/>
      <c r="L287" s="82"/>
      <c r="M287" s="82"/>
      <c r="N287" s="82"/>
      <c r="O287" s="82"/>
      <c r="P287" s="82"/>
      <c r="Q287" s="82"/>
      <c r="R287" s="82"/>
      <c r="S287" s="82"/>
      <c r="T287" s="82"/>
    </row>
    <row r="288" spans="1:20" ht="11.45" customHeight="1" x14ac:dyDescent="0.25">
      <c r="A288" s="82"/>
      <c r="B288" s="82"/>
      <c r="C288" s="82"/>
      <c r="D288" s="82"/>
      <c r="E288" s="82"/>
      <c r="F288" s="82"/>
      <c r="G288" s="82"/>
      <c r="H288" s="82"/>
      <c r="I288" s="82"/>
      <c r="J288" s="82"/>
      <c r="K288" s="82"/>
      <c r="L288" s="82"/>
      <c r="M288" s="82"/>
      <c r="N288" s="82"/>
      <c r="O288" s="82"/>
      <c r="P288" s="82"/>
      <c r="Q288" s="82"/>
      <c r="R288" s="82"/>
      <c r="S288" s="82"/>
      <c r="T288" s="82"/>
    </row>
    <row r="289" spans="1:20" ht="11.45" customHeight="1" x14ac:dyDescent="0.25">
      <c r="A289" s="82"/>
      <c r="B289" s="82"/>
      <c r="C289" s="82"/>
      <c r="D289" s="82"/>
      <c r="E289" s="82"/>
      <c r="F289" s="82"/>
      <c r="G289" s="82"/>
      <c r="H289" s="82"/>
      <c r="I289" s="82"/>
      <c r="J289" s="82"/>
      <c r="K289" s="82"/>
      <c r="L289" s="82"/>
      <c r="M289" s="82"/>
      <c r="N289" s="82"/>
      <c r="O289" s="82"/>
      <c r="P289" s="82"/>
      <c r="Q289" s="82"/>
      <c r="R289" s="82"/>
      <c r="S289" s="82"/>
      <c r="T289" s="82"/>
    </row>
    <row r="290" spans="1:20" ht="11.45" customHeight="1" x14ac:dyDescent="0.25">
      <c r="A290" s="82"/>
      <c r="B290" s="82"/>
      <c r="C290" s="82"/>
      <c r="D290" s="82"/>
      <c r="E290" s="82"/>
      <c r="F290" s="82"/>
      <c r="G290" s="82"/>
      <c r="H290" s="82"/>
      <c r="I290" s="82"/>
      <c r="J290" s="82"/>
      <c r="K290" s="82"/>
      <c r="L290" s="82"/>
      <c r="M290" s="82"/>
      <c r="N290" s="82"/>
      <c r="O290" s="82"/>
      <c r="P290" s="82"/>
      <c r="Q290" s="82"/>
      <c r="R290" s="82"/>
      <c r="S290" s="82"/>
      <c r="T290" s="82"/>
    </row>
    <row r="291" spans="1:20" ht="11.45" customHeight="1" x14ac:dyDescent="0.25">
      <c r="A291" s="82"/>
      <c r="B291" s="82"/>
      <c r="C291" s="82"/>
      <c r="D291" s="82"/>
      <c r="E291" s="82"/>
      <c r="F291" s="82"/>
      <c r="G291" s="82"/>
      <c r="H291" s="82"/>
      <c r="I291" s="82"/>
      <c r="J291" s="82"/>
      <c r="K291" s="82"/>
      <c r="L291" s="82"/>
      <c r="M291" s="82"/>
      <c r="N291" s="82"/>
      <c r="O291" s="82"/>
      <c r="P291" s="82"/>
      <c r="Q291" s="82"/>
      <c r="R291" s="82"/>
      <c r="S291" s="82"/>
      <c r="T291" s="82"/>
    </row>
    <row r="292" spans="1:20" ht="11.45" customHeight="1" x14ac:dyDescent="0.25">
      <c r="A292" s="82"/>
      <c r="B292" s="82"/>
      <c r="C292" s="82"/>
      <c r="D292" s="82"/>
      <c r="E292" s="82"/>
      <c r="F292" s="82"/>
      <c r="G292" s="82"/>
      <c r="H292" s="82"/>
      <c r="I292" s="82"/>
      <c r="J292" s="82"/>
      <c r="K292" s="82"/>
      <c r="L292" s="82"/>
      <c r="M292" s="82"/>
      <c r="N292" s="82"/>
      <c r="O292" s="82"/>
      <c r="P292" s="82"/>
      <c r="Q292" s="82"/>
      <c r="R292" s="82"/>
      <c r="S292" s="82"/>
      <c r="T292" s="82"/>
    </row>
    <row r="293" spans="1:20" ht="11.45" customHeight="1" x14ac:dyDescent="0.25">
      <c r="A293" s="82"/>
      <c r="B293" s="82"/>
      <c r="C293" s="82"/>
      <c r="D293" s="82"/>
      <c r="E293" s="82"/>
      <c r="F293" s="82"/>
      <c r="G293" s="82"/>
      <c r="H293" s="82"/>
      <c r="I293" s="82"/>
      <c r="J293" s="82"/>
      <c r="K293" s="82"/>
      <c r="L293" s="82"/>
      <c r="M293" s="82"/>
      <c r="N293" s="82"/>
      <c r="O293" s="82"/>
      <c r="P293" s="82"/>
      <c r="Q293" s="82"/>
      <c r="R293" s="82"/>
      <c r="S293" s="82"/>
      <c r="T293" s="82"/>
    </row>
    <row r="294" spans="1:20" ht="11.45" customHeight="1" x14ac:dyDescent="0.25">
      <c r="A294" s="82"/>
      <c r="B294" s="82"/>
      <c r="C294" s="82"/>
      <c r="D294" s="82"/>
      <c r="E294" s="82"/>
      <c r="F294" s="82"/>
      <c r="G294" s="82"/>
      <c r="H294" s="82"/>
      <c r="I294" s="82"/>
      <c r="J294" s="82"/>
      <c r="K294" s="82"/>
      <c r="L294" s="82"/>
      <c r="M294" s="82"/>
      <c r="N294" s="82"/>
      <c r="O294" s="82"/>
      <c r="P294" s="82"/>
      <c r="Q294" s="82"/>
      <c r="R294" s="82"/>
      <c r="S294" s="82"/>
      <c r="T294" s="82"/>
    </row>
    <row r="295" spans="1:20" ht="11.45" customHeight="1" x14ac:dyDescent="0.25">
      <c r="A295" s="82"/>
      <c r="B295" s="82"/>
      <c r="C295" s="82"/>
      <c r="D295" s="82"/>
      <c r="E295" s="82"/>
      <c r="F295" s="82"/>
      <c r="G295" s="82"/>
      <c r="H295" s="82"/>
      <c r="I295" s="82"/>
      <c r="J295" s="82"/>
      <c r="K295" s="82"/>
      <c r="L295" s="82"/>
      <c r="M295" s="82"/>
      <c r="N295" s="82"/>
      <c r="O295" s="82"/>
      <c r="P295" s="82"/>
      <c r="Q295" s="82"/>
      <c r="R295" s="82"/>
      <c r="S295" s="82"/>
      <c r="T295" s="82"/>
    </row>
    <row r="296" spans="1:20" ht="11.45" customHeight="1" x14ac:dyDescent="0.25">
      <c r="A296" s="82"/>
      <c r="B296" s="82"/>
      <c r="C296" s="82"/>
      <c r="D296" s="82"/>
      <c r="E296" s="82"/>
      <c r="F296" s="82"/>
      <c r="G296" s="82"/>
      <c r="H296" s="82"/>
      <c r="I296" s="82"/>
      <c r="J296" s="82"/>
      <c r="K296" s="82"/>
      <c r="L296" s="82"/>
      <c r="M296" s="82"/>
      <c r="N296" s="82"/>
      <c r="O296" s="82"/>
      <c r="P296" s="82"/>
      <c r="Q296" s="82"/>
      <c r="R296" s="82"/>
      <c r="S296" s="82"/>
      <c r="T296" s="82"/>
    </row>
    <row r="297" spans="1:20" ht="11.45" customHeight="1" x14ac:dyDescent="0.25">
      <c r="A297" s="82"/>
      <c r="B297" s="82"/>
      <c r="C297" s="82"/>
      <c r="D297" s="82"/>
      <c r="E297" s="82"/>
      <c r="F297" s="82"/>
      <c r="G297" s="82"/>
      <c r="H297" s="82"/>
      <c r="I297" s="82"/>
      <c r="J297" s="82"/>
      <c r="K297" s="82"/>
      <c r="L297" s="82"/>
      <c r="M297" s="82"/>
      <c r="N297" s="82"/>
      <c r="O297" s="82"/>
      <c r="P297" s="82"/>
      <c r="Q297" s="82"/>
      <c r="R297" s="82"/>
      <c r="S297" s="82"/>
      <c r="T297" s="82"/>
    </row>
    <row r="298" spans="1:20" ht="11.45" customHeight="1" x14ac:dyDescent="0.25">
      <c r="A298" s="82"/>
      <c r="B298" s="82"/>
      <c r="C298" s="82"/>
      <c r="D298" s="82"/>
      <c r="E298" s="82"/>
      <c r="F298" s="82"/>
      <c r="G298" s="82"/>
      <c r="H298" s="82"/>
      <c r="I298" s="82"/>
      <c r="J298" s="82"/>
      <c r="K298" s="82"/>
      <c r="L298" s="82"/>
      <c r="M298" s="82"/>
      <c r="N298" s="82"/>
      <c r="O298" s="82"/>
      <c r="P298" s="82"/>
      <c r="Q298" s="82"/>
      <c r="R298" s="82"/>
      <c r="S298" s="82"/>
      <c r="T298" s="82"/>
    </row>
    <row r="299" spans="1:20" ht="11.45" customHeight="1" x14ac:dyDescent="0.25">
      <c r="A299" s="82"/>
      <c r="B299" s="82"/>
      <c r="C299" s="82"/>
      <c r="D299" s="82"/>
      <c r="E299" s="82"/>
      <c r="F299" s="82"/>
      <c r="G299" s="82"/>
      <c r="H299" s="82"/>
      <c r="I299" s="82"/>
      <c r="J299" s="82"/>
      <c r="K299" s="82"/>
      <c r="L299" s="82"/>
      <c r="M299" s="82"/>
      <c r="N299" s="82"/>
      <c r="O299" s="82"/>
      <c r="P299" s="82"/>
      <c r="Q299" s="82"/>
      <c r="R299" s="82"/>
      <c r="S299" s="82"/>
      <c r="T299" s="82"/>
    </row>
    <row r="300" spans="1:20" ht="11.45" customHeight="1" x14ac:dyDescent="0.25">
      <c r="A300" s="82"/>
      <c r="B300" s="82"/>
      <c r="C300" s="82"/>
      <c r="D300" s="82"/>
      <c r="E300" s="82"/>
      <c r="F300" s="82"/>
      <c r="G300" s="82"/>
      <c r="H300" s="82"/>
      <c r="I300" s="82"/>
      <c r="J300" s="82"/>
      <c r="K300" s="82"/>
      <c r="L300" s="82"/>
      <c r="M300" s="82"/>
      <c r="N300" s="82"/>
      <c r="O300" s="82"/>
      <c r="P300" s="82"/>
      <c r="Q300" s="82"/>
      <c r="R300" s="82"/>
      <c r="S300" s="82"/>
      <c r="T300" s="82"/>
    </row>
    <row r="301" spans="1:20" ht="11.45" customHeight="1" x14ac:dyDescent="0.25">
      <c r="A301" s="82"/>
      <c r="B301" s="82"/>
      <c r="C301" s="82"/>
      <c r="D301" s="82"/>
      <c r="E301" s="82"/>
      <c r="F301" s="82"/>
      <c r="G301" s="82"/>
      <c r="H301" s="82"/>
      <c r="I301" s="82"/>
      <c r="J301" s="82"/>
      <c r="K301" s="82"/>
      <c r="L301" s="82"/>
      <c r="M301" s="82"/>
      <c r="N301" s="82"/>
      <c r="O301" s="82"/>
      <c r="P301" s="82"/>
      <c r="Q301" s="82"/>
      <c r="R301" s="82"/>
      <c r="S301" s="82"/>
      <c r="T301" s="82"/>
    </row>
    <row r="302" spans="1:20" ht="11.45" customHeight="1" x14ac:dyDescent="0.25">
      <c r="A302" s="82"/>
      <c r="B302" s="82"/>
      <c r="C302" s="82"/>
      <c r="D302" s="82"/>
      <c r="E302" s="82"/>
      <c r="F302" s="82"/>
      <c r="G302" s="82"/>
      <c r="H302" s="82"/>
      <c r="I302" s="82"/>
      <c r="J302" s="82"/>
      <c r="K302" s="82"/>
      <c r="L302" s="82"/>
      <c r="M302" s="82"/>
      <c r="N302" s="82"/>
      <c r="O302" s="82"/>
      <c r="P302" s="82"/>
      <c r="Q302" s="82"/>
      <c r="R302" s="82"/>
      <c r="S302" s="82"/>
      <c r="T302" s="82"/>
    </row>
    <row r="303" spans="1:20" ht="11.45" customHeight="1" x14ac:dyDescent="0.25">
      <c r="A303" s="82"/>
      <c r="B303" s="82"/>
      <c r="C303" s="82"/>
      <c r="D303" s="82"/>
      <c r="E303" s="82"/>
      <c r="F303" s="82"/>
      <c r="G303" s="82"/>
      <c r="H303" s="82"/>
      <c r="I303" s="82"/>
      <c r="J303" s="82"/>
      <c r="K303" s="82"/>
      <c r="L303" s="82"/>
      <c r="M303" s="82"/>
      <c r="N303" s="82"/>
      <c r="O303" s="82"/>
      <c r="P303" s="82"/>
      <c r="Q303" s="82"/>
      <c r="R303" s="82"/>
      <c r="S303" s="82"/>
      <c r="T303" s="82"/>
    </row>
    <row r="304" spans="1:20" ht="11.45" customHeight="1" x14ac:dyDescent="0.25">
      <c r="A304" s="82"/>
      <c r="B304" s="82"/>
      <c r="C304" s="82"/>
      <c r="D304" s="82"/>
      <c r="E304" s="82"/>
      <c r="F304" s="82"/>
      <c r="G304" s="82"/>
      <c r="H304" s="82"/>
      <c r="I304" s="82"/>
      <c r="J304" s="82"/>
      <c r="K304" s="82"/>
      <c r="L304" s="82"/>
      <c r="M304" s="82"/>
      <c r="N304" s="82"/>
      <c r="O304" s="82"/>
      <c r="P304" s="82"/>
      <c r="Q304" s="82"/>
      <c r="R304" s="82"/>
      <c r="S304" s="82"/>
      <c r="T304" s="82"/>
    </row>
    <row r="305" spans="1:20" ht="11.45" customHeight="1" x14ac:dyDescent="0.25">
      <c r="A305" s="82"/>
      <c r="B305" s="82"/>
      <c r="C305" s="82"/>
      <c r="D305" s="82"/>
      <c r="E305" s="82"/>
      <c r="F305" s="82"/>
      <c r="G305" s="82"/>
      <c r="H305" s="82"/>
      <c r="I305" s="82"/>
      <c r="J305" s="82"/>
      <c r="K305" s="82"/>
      <c r="L305" s="82"/>
      <c r="M305" s="82"/>
      <c r="N305" s="82"/>
      <c r="O305" s="82"/>
      <c r="P305" s="82"/>
      <c r="Q305" s="82"/>
      <c r="R305" s="82"/>
      <c r="S305" s="82"/>
      <c r="T305" s="82"/>
    </row>
    <row r="306" spans="1:20" ht="11.45" customHeight="1" x14ac:dyDescent="0.25">
      <c r="A306" s="82"/>
      <c r="B306" s="82"/>
      <c r="C306" s="82"/>
      <c r="D306" s="82"/>
      <c r="E306" s="82"/>
      <c r="F306" s="82"/>
      <c r="G306" s="82"/>
      <c r="H306" s="82"/>
      <c r="I306" s="82"/>
      <c r="J306" s="82"/>
      <c r="K306" s="82"/>
      <c r="L306" s="82"/>
      <c r="M306" s="82"/>
      <c r="N306" s="82"/>
      <c r="O306" s="82"/>
      <c r="P306" s="82"/>
      <c r="Q306" s="82"/>
      <c r="R306" s="82"/>
      <c r="S306" s="82"/>
      <c r="T306" s="82"/>
    </row>
    <row r="307" spans="1:20" ht="11.45" customHeight="1" x14ac:dyDescent="0.25">
      <c r="A307" s="82"/>
      <c r="B307" s="82"/>
      <c r="C307" s="82"/>
      <c r="D307" s="82"/>
      <c r="E307" s="82"/>
      <c r="F307" s="82"/>
      <c r="G307" s="82"/>
      <c r="H307" s="82"/>
      <c r="I307" s="82"/>
      <c r="J307" s="82"/>
      <c r="K307" s="82"/>
      <c r="L307" s="82"/>
      <c r="M307" s="82"/>
      <c r="N307" s="82"/>
      <c r="O307" s="82"/>
      <c r="P307" s="82"/>
      <c r="Q307" s="82"/>
      <c r="R307" s="82"/>
      <c r="S307" s="82"/>
      <c r="T307" s="82"/>
    </row>
    <row r="308" spans="1:20" ht="11.45" customHeight="1" x14ac:dyDescent="0.25">
      <c r="A308" s="82"/>
      <c r="B308" s="82"/>
      <c r="C308" s="82"/>
      <c r="D308" s="82"/>
      <c r="E308" s="82"/>
      <c r="F308" s="82"/>
      <c r="G308" s="82"/>
      <c r="H308" s="82"/>
      <c r="I308" s="82"/>
      <c r="J308" s="82"/>
      <c r="K308" s="82"/>
      <c r="L308" s="82"/>
      <c r="M308" s="82"/>
      <c r="N308" s="82"/>
      <c r="O308" s="82"/>
      <c r="P308" s="82"/>
      <c r="Q308" s="82"/>
      <c r="R308" s="82"/>
      <c r="S308" s="82"/>
      <c r="T308" s="82"/>
    </row>
    <row r="309" spans="1:20" ht="11.45" customHeight="1" x14ac:dyDescent="0.25">
      <c r="A309" s="82"/>
      <c r="B309" s="82"/>
      <c r="C309" s="82"/>
      <c r="D309" s="82"/>
      <c r="E309" s="82"/>
      <c r="F309" s="82"/>
      <c r="G309" s="82"/>
      <c r="H309" s="82"/>
      <c r="I309" s="82"/>
      <c r="J309" s="82"/>
      <c r="K309" s="82"/>
      <c r="L309" s="82"/>
      <c r="M309" s="82"/>
      <c r="N309" s="82"/>
      <c r="O309" s="82"/>
      <c r="P309" s="82"/>
      <c r="Q309" s="82"/>
      <c r="R309" s="82"/>
      <c r="S309" s="82"/>
      <c r="T309" s="82"/>
    </row>
    <row r="310" spans="1:20" ht="11.45" customHeight="1" x14ac:dyDescent="0.25">
      <c r="A310" s="82"/>
      <c r="B310" s="82"/>
      <c r="C310" s="82"/>
      <c r="D310" s="82"/>
      <c r="E310" s="82"/>
      <c r="F310" s="82"/>
      <c r="G310" s="82"/>
      <c r="H310" s="82"/>
      <c r="I310" s="82"/>
      <c r="J310" s="82"/>
      <c r="K310" s="82"/>
      <c r="L310" s="82"/>
      <c r="M310" s="82"/>
      <c r="N310" s="82"/>
      <c r="O310" s="82"/>
      <c r="P310" s="82"/>
      <c r="Q310" s="82"/>
      <c r="R310" s="82"/>
      <c r="S310" s="82"/>
      <c r="T310" s="82"/>
    </row>
    <row r="311" spans="1:20" ht="11.45" customHeight="1" x14ac:dyDescent="0.25">
      <c r="A311" s="82"/>
      <c r="B311" s="82"/>
      <c r="C311" s="82"/>
      <c r="D311" s="82"/>
      <c r="E311" s="82"/>
      <c r="F311" s="82"/>
      <c r="G311" s="82"/>
      <c r="H311" s="82"/>
      <c r="I311" s="82"/>
      <c r="J311" s="82"/>
      <c r="K311" s="82"/>
      <c r="L311" s="82"/>
      <c r="M311" s="82"/>
      <c r="N311" s="82"/>
      <c r="O311" s="82"/>
      <c r="P311" s="82"/>
      <c r="Q311" s="82"/>
      <c r="R311" s="82"/>
      <c r="S311" s="82"/>
      <c r="T311" s="82"/>
    </row>
    <row r="312" spans="1:20" ht="11.45" customHeight="1" x14ac:dyDescent="0.25">
      <c r="A312" s="82"/>
      <c r="B312" s="82"/>
      <c r="C312" s="82"/>
      <c r="D312" s="82"/>
      <c r="E312" s="82"/>
      <c r="F312" s="82"/>
      <c r="G312" s="82"/>
      <c r="H312" s="82"/>
      <c r="I312" s="82"/>
      <c r="J312" s="82"/>
      <c r="K312" s="82"/>
      <c r="L312" s="82"/>
      <c r="M312" s="82"/>
      <c r="N312" s="82"/>
      <c r="O312" s="82"/>
      <c r="P312" s="82"/>
      <c r="Q312" s="82"/>
      <c r="R312" s="82"/>
      <c r="S312" s="82"/>
      <c r="T312" s="82"/>
    </row>
    <row r="313" spans="1:20" ht="11.45" customHeight="1" x14ac:dyDescent="0.25">
      <c r="A313" s="82"/>
      <c r="B313" s="82"/>
      <c r="C313" s="82"/>
      <c r="D313" s="82"/>
      <c r="E313" s="82"/>
      <c r="F313" s="82"/>
      <c r="G313" s="82"/>
      <c r="H313" s="82"/>
      <c r="I313" s="82"/>
      <c r="J313" s="82"/>
      <c r="K313" s="82"/>
      <c r="L313" s="82"/>
      <c r="M313" s="82"/>
      <c r="N313" s="82"/>
      <c r="O313" s="82"/>
      <c r="P313" s="82"/>
      <c r="Q313" s="82"/>
      <c r="R313" s="82"/>
      <c r="S313" s="82"/>
      <c r="T313" s="82"/>
    </row>
    <row r="314" spans="1:20" ht="11.45" customHeight="1" x14ac:dyDescent="0.25">
      <c r="A314" s="82"/>
      <c r="B314" s="82"/>
      <c r="C314" s="82"/>
      <c r="D314" s="82"/>
      <c r="E314" s="82"/>
      <c r="F314" s="82"/>
      <c r="G314" s="82"/>
      <c r="H314" s="82"/>
      <c r="I314" s="82"/>
      <c r="J314" s="82"/>
      <c r="K314" s="82"/>
      <c r="L314" s="82"/>
      <c r="M314" s="82"/>
      <c r="N314" s="82"/>
      <c r="O314" s="82"/>
      <c r="P314" s="82"/>
      <c r="Q314" s="82"/>
      <c r="R314" s="82"/>
      <c r="S314" s="82"/>
      <c r="T314" s="82"/>
    </row>
    <row r="315" spans="1:20" ht="11.45" customHeight="1" x14ac:dyDescent="0.25">
      <c r="A315" s="82"/>
      <c r="B315" s="82"/>
      <c r="C315" s="82"/>
      <c r="D315" s="82"/>
      <c r="E315" s="82"/>
      <c r="F315" s="82"/>
      <c r="G315" s="82"/>
      <c r="H315" s="82"/>
      <c r="I315" s="82"/>
      <c r="J315" s="82"/>
      <c r="K315" s="82"/>
      <c r="L315" s="82"/>
      <c r="M315" s="82"/>
      <c r="N315" s="82"/>
      <c r="O315" s="82"/>
      <c r="P315" s="82"/>
      <c r="Q315" s="82"/>
      <c r="R315" s="82"/>
      <c r="S315" s="82"/>
      <c r="T315" s="82"/>
    </row>
    <row r="316" spans="1:20" ht="11.45" customHeight="1" x14ac:dyDescent="0.25">
      <c r="A316" s="82"/>
      <c r="B316" s="82"/>
      <c r="C316" s="82"/>
      <c r="D316" s="82"/>
      <c r="E316" s="82"/>
      <c r="F316" s="82"/>
      <c r="G316" s="82"/>
      <c r="H316" s="82"/>
      <c r="I316" s="82"/>
      <c r="J316" s="82"/>
      <c r="K316" s="82"/>
      <c r="L316" s="82"/>
      <c r="M316" s="82"/>
      <c r="N316" s="82"/>
      <c r="O316" s="82"/>
      <c r="P316" s="82"/>
      <c r="Q316" s="82"/>
      <c r="R316" s="82"/>
      <c r="S316" s="82"/>
      <c r="T316" s="82"/>
    </row>
    <row r="317" spans="1:20" ht="11.45" customHeight="1" x14ac:dyDescent="0.25">
      <c r="A317" s="82"/>
      <c r="B317" s="82"/>
      <c r="C317" s="82"/>
      <c r="D317" s="82"/>
      <c r="E317" s="82"/>
      <c r="F317" s="82"/>
      <c r="G317" s="82"/>
      <c r="H317" s="82"/>
      <c r="I317" s="82"/>
      <c r="J317" s="82"/>
      <c r="K317" s="82"/>
      <c r="L317" s="82"/>
      <c r="M317" s="82"/>
      <c r="N317" s="82"/>
      <c r="O317" s="82"/>
      <c r="P317" s="82"/>
      <c r="Q317" s="82"/>
      <c r="R317" s="82"/>
      <c r="S317" s="82"/>
      <c r="T317" s="82"/>
    </row>
    <row r="318" spans="1:20" ht="11.45" customHeight="1" x14ac:dyDescent="0.25">
      <c r="A318" s="82"/>
      <c r="B318" s="82"/>
      <c r="C318" s="82"/>
      <c r="D318" s="82"/>
      <c r="E318" s="82"/>
      <c r="F318" s="82"/>
      <c r="G318" s="82"/>
      <c r="H318" s="82"/>
      <c r="I318" s="82"/>
      <c r="J318" s="82"/>
      <c r="K318" s="82"/>
      <c r="L318" s="82"/>
      <c r="M318" s="82"/>
      <c r="N318" s="82"/>
      <c r="O318" s="82"/>
      <c r="P318" s="82"/>
      <c r="Q318" s="82"/>
      <c r="R318" s="82"/>
      <c r="S318" s="82"/>
      <c r="T318" s="82"/>
    </row>
    <row r="319" spans="1:20" ht="11.45" customHeight="1" x14ac:dyDescent="0.25">
      <c r="A319" s="82"/>
      <c r="B319" s="82"/>
      <c r="C319" s="82"/>
      <c r="D319" s="82"/>
      <c r="E319" s="82"/>
      <c r="F319" s="82"/>
      <c r="G319" s="82"/>
      <c r="H319" s="82"/>
      <c r="I319" s="82"/>
      <c r="J319" s="82"/>
      <c r="K319" s="82"/>
      <c r="L319" s="82"/>
      <c r="M319" s="82"/>
      <c r="N319" s="82"/>
      <c r="O319" s="82"/>
      <c r="P319" s="82"/>
      <c r="Q319" s="82"/>
      <c r="R319" s="82"/>
      <c r="S319" s="82"/>
      <c r="T319" s="82"/>
    </row>
    <row r="320" spans="1:20" ht="11.45" customHeight="1" x14ac:dyDescent="0.25">
      <c r="A320" s="82"/>
      <c r="B320" s="82"/>
      <c r="C320" s="82"/>
      <c r="D320" s="82"/>
      <c r="E320" s="82"/>
      <c r="F320" s="82"/>
      <c r="G320" s="82"/>
      <c r="H320" s="82"/>
      <c r="I320" s="82"/>
      <c r="J320" s="82"/>
      <c r="K320" s="82"/>
      <c r="L320" s="82"/>
      <c r="M320" s="82"/>
      <c r="N320" s="82"/>
      <c r="O320" s="82"/>
      <c r="P320" s="82"/>
      <c r="Q320" s="82"/>
      <c r="R320" s="82"/>
      <c r="S320" s="82"/>
      <c r="T320" s="82"/>
    </row>
    <row r="321" spans="1:20" ht="11.45" customHeight="1" x14ac:dyDescent="0.25">
      <c r="A321" s="82"/>
      <c r="B321" s="82"/>
      <c r="C321" s="82"/>
      <c r="D321" s="82"/>
      <c r="E321" s="82"/>
      <c r="F321" s="82"/>
      <c r="G321" s="82"/>
      <c r="H321" s="82"/>
      <c r="I321" s="82"/>
      <c r="J321" s="82"/>
      <c r="K321" s="82"/>
      <c r="L321" s="82"/>
      <c r="M321" s="82"/>
      <c r="N321" s="82"/>
      <c r="O321" s="82"/>
      <c r="P321" s="82"/>
      <c r="Q321" s="82"/>
      <c r="R321" s="82"/>
      <c r="S321" s="82"/>
      <c r="T321" s="82"/>
    </row>
    <row r="322" spans="1:20" ht="11.45" customHeight="1" x14ac:dyDescent="0.25">
      <c r="A322" s="82"/>
      <c r="B322" s="82"/>
      <c r="C322" s="82"/>
      <c r="D322" s="82"/>
      <c r="E322" s="82"/>
      <c r="F322" s="82"/>
      <c r="G322" s="82"/>
      <c r="H322" s="82"/>
      <c r="I322" s="82"/>
      <c r="J322" s="82"/>
      <c r="K322" s="82"/>
      <c r="L322" s="82"/>
      <c r="M322" s="82"/>
      <c r="N322" s="82"/>
      <c r="O322" s="82"/>
      <c r="P322" s="82"/>
      <c r="Q322" s="82"/>
      <c r="R322" s="82"/>
      <c r="S322" s="82"/>
      <c r="T322" s="82"/>
    </row>
    <row r="323" spans="1:20" ht="11.45" customHeight="1" x14ac:dyDescent="0.25">
      <c r="A323" s="82"/>
      <c r="B323" s="82"/>
      <c r="C323" s="82"/>
      <c r="D323" s="82"/>
      <c r="E323" s="82"/>
      <c r="F323" s="82"/>
      <c r="G323" s="82"/>
      <c r="H323" s="82"/>
      <c r="I323" s="82"/>
      <c r="J323" s="82"/>
      <c r="K323" s="82"/>
      <c r="L323" s="82"/>
      <c r="M323" s="82"/>
      <c r="N323" s="82"/>
      <c r="O323" s="82"/>
      <c r="P323" s="82"/>
      <c r="Q323" s="82"/>
      <c r="R323" s="82"/>
      <c r="S323" s="82"/>
      <c r="T323" s="82"/>
    </row>
    <row r="324" spans="1:20" ht="11.45" customHeight="1" x14ac:dyDescent="0.25">
      <c r="A324" s="82"/>
      <c r="B324" s="82"/>
      <c r="C324" s="82"/>
      <c r="D324" s="82"/>
      <c r="E324" s="82"/>
      <c r="F324" s="82"/>
      <c r="G324" s="82"/>
      <c r="H324" s="82"/>
      <c r="I324" s="82"/>
      <c r="J324" s="82"/>
      <c r="K324" s="82"/>
      <c r="L324" s="82"/>
      <c r="M324" s="82"/>
      <c r="N324" s="82"/>
      <c r="O324" s="82"/>
      <c r="P324" s="82"/>
      <c r="Q324" s="82"/>
      <c r="R324" s="82"/>
      <c r="S324" s="82"/>
      <c r="T324" s="82"/>
    </row>
    <row r="325" spans="1:20" ht="11.45" customHeight="1" x14ac:dyDescent="0.25">
      <c r="A325" s="82"/>
      <c r="B325" s="82"/>
      <c r="C325" s="82"/>
      <c r="D325" s="82"/>
      <c r="E325" s="82"/>
      <c r="F325" s="82"/>
      <c r="G325" s="82"/>
      <c r="H325" s="82"/>
      <c r="I325" s="82"/>
      <c r="J325" s="82"/>
      <c r="K325" s="82"/>
      <c r="L325" s="82"/>
      <c r="M325" s="82"/>
      <c r="N325" s="82"/>
      <c r="O325" s="82"/>
      <c r="P325" s="82"/>
      <c r="Q325" s="82"/>
      <c r="R325" s="82"/>
      <c r="S325" s="82"/>
      <c r="T325" s="82"/>
    </row>
    <row r="326" spans="1:20" ht="11.45" customHeight="1" x14ac:dyDescent="0.25">
      <c r="A326" s="82"/>
      <c r="B326" s="82"/>
      <c r="C326" s="82"/>
      <c r="D326" s="82"/>
      <c r="E326" s="82"/>
      <c r="F326" s="82"/>
      <c r="G326" s="82"/>
      <c r="H326" s="82"/>
      <c r="I326" s="82"/>
      <c r="J326" s="82"/>
      <c r="K326" s="82"/>
      <c r="L326" s="82"/>
      <c r="M326" s="82"/>
      <c r="N326" s="82"/>
      <c r="O326" s="82"/>
      <c r="P326" s="82"/>
      <c r="Q326" s="82"/>
      <c r="R326" s="82"/>
      <c r="S326" s="82"/>
      <c r="T326" s="82"/>
    </row>
    <row r="327" spans="1:20" ht="11.45" customHeight="1" x14ac:dyDescent="0.25">
      <c r="A327" s="82"/>
      <c r="B327" s="82"/>
      <c r="C327" s="82"/>
      <c r="D327" s="82"/>
      <c r="E327" s="82"/>
      <c r="F327" s="82"/>
      <c r="G327" s="82"/>
      <c r="H327" s="82"/>
      <c r="I327" s="82"/>
      <c r="J327" s="82"/>
      <c r="K327" s="82"/>
      <c r="L327" s="82"/>
      <c r="M327" s="82"/>
      <c r="N327" s="82"/>
      <c r="O327" s="82"/>
      <c r="P327" s="82"/>
      <c r="Q327" s="82"/>
      <c r="R327" s="82"/>
      <c r="S327" s="82"/>
      <c r="T327" s="82"/>
    </row>
    <row r="328" spans="1:20" ht="11.45" customHeight="1" x14ac:dyDescent="0.25">
      <c r="A328" s="82"/>
      <c r="B328" s="82"/>
      <c r="C328" s="82"/>
      <c r="D328" s="82"/>
      <c r="E328" s="82"/>
      <c r="F328" s="82"/>
      <c r="G328" s="82"/>
      <c r="H328" s="82"/>
      <c r="I328" s="82"/>
      <c r="J328" s="82"/>
      <c r="K328" s="82"/>
      <c r="L328" s="82"/>
      <c r="M328" s="82"/>
      <c r="N328" s="82"/>
      <c r="O328" s="82"/>
      <c r="P328" s="82"/>
      <c r="Q328" s="82"/>
      <c r="R328" s="82"/>
      <c r="S328" s="82"/>
      <c r="T328" s="82"/>
    </row>
    <row r="329" spans="1:20" ht="11.45" customHeight="1" x14ac:dyDescent="0.25">
      <c r="A329" s="82"/>
      <c r="B329" s="82"/>
      <c r="C329" s="82"/>
      <c r="D329" s="82"/>
      <c r="E329" s="82"/>
      <c r="F329" s="82"/>
      <c r="G329" s="82"/>
      <c r="H329" s="82"/>
      <c r="I329" s="82"/>
      <c r="J329" s="82"/>
      <c r="K329" s="82"/>
      <c r="L329" s="82"/>
      <c r="M329" s="82"/>
      <c r="N329" s="82"/>
      <c r="O329" s="82"/>
      <c r="P329" s="82"/>
      <c r="Q329" s="82"/>
      <c r="R329" s="82"/>
      <c r="S329" s="82"/>
      <c r="T329" s="82"/>
    </row>
    <row r="330" spans="1:20" ht="11.45" customHeight="1" x14ac:dyDescent="0.25">
      <c r="A330" s="82"/>
      <c r="B330" s="82"/>
      <c r="C330" s="82"/>
      <c r="D330" s="82"/>
      <c r="E330" s="82"/>
      <c r="F330" s="82"/>
      <c r="G330" s="82"/>
      <c r="H330" s="82"/>
      <c r="I330" s="82"/>
      <c r="J330" s="82"/>
      <c r="K330" s="82"/>
      <c r="L330" s="82"/>
      <c r="M330" s="82"/>
      <c r="N330" s="82"/>
      <c r="O330" s="82"/>
      <c r="P330" s="82"/>
      <c r="Q330" s="82"/>
      <c r="R330" s="82"/>
      <c r="S330" s="82"/>
      <c r="T330" s="82"/>
    </row>
    <row r="331" spans="1:20" ht="11.45" customHeight="1" x14ac:dyDescent="0.25">
      <c r="A331" s="82"/>
      <c r="B331" s="82"/>
      <c r="C331" s="82"/>
      <c r="D331" s="82"/>
      <c r="E331" s="82"/>
      <c r="F331" s="82"/>
      <c r="G331" s="82"/>
      <c r="H331" s="82"/>
      <c r="I331" s="82"/>
      <c r="J331" s="82"/>
      <c r="K331" s="82"/>
      <c r="L331" s="82"/>
      <c r="M331" s="82"/>
      <c r="N331" s="82"/>
      <c r="O331" s="82"/>
      <c r="P331" s="82"/>
      <c r="Q331" s="82"/>
      <c r="R331" s="82"/>
      <c r="S331" s="82"/>
      <c r="T331" s="82"/>
    </row>
    <row r="332" spans="1:20" ht="11.45" customHeight="1" x14ac:dyDescent="0.25">
      <c r="A332" s="82"/>
      <c r="B332" s="82"/>
      <c r="C332" s="82"/>
      <c r="D332" s="82"/>
      <c r="E332" s="82"/>
      <c r="F332" s="82"/>
      <c r="G332" s="82"/>
      <c r="H332" s="82"/>
      <c r="I332" s="82"/>
      <c r="J332" s="82"/>
      <c r="K332" s="82"/>
      <c r="L332" s="82"/>
      <c r="M332" s="82"/>
      <c r="N332" s="82"/>
      <c r="O332" s="82"/>
      <c r="P332" s="82"/>
      <c r="Q332" s="82"/>
      <c r="R332" s="82"/>
      <c r="S332" s="82"/>
      <c r="T332" s="82"/>
    </row>
    <row r="333" spans="1:20" ht="11.45" customHeight="1" x14ac:dyDescent="0.25">
      <c r="A333" s="82"/>
      <c r="B333" s="82"/>
      <c r="C333" s="82"/>
      <c r="D333" s="82"/>
      <c r="E333" s="82"/>
      <c r="F333" s="82"/>
      <c r="G333" s="82"/>
      <c r="H333" s="82"/>
      <c r="I333" s="82"/>
      <c r="J333" s="82"/>
      <c r="K333" s="82"/>
      <c r="L333" s="82"/>
      <c r="M333" s="82"/>
      <c r="N333" s="82"/>
      <c r="O333" s="82"/>
      <c r="P333" s="82"/>
      <c r="Q333" s="82"/>
      <c r="R333" s="82"/>
      <c r="S333" s="82"/>
      <c r="T333" s="82"/>
    </row>
    <row r="334" spans="1:20" ht="11.45" customHeight="1" x14ac:dyDescent="0.25">
      <c r="A334" s="82"/>
      <c r="B334" s="82"/>
      <c r="C334" s="82"/>
      <c r="D334" s="82"/>
      <c r="E334" s="82"/>
      <c r="F334" s="82"/>
      <c r="G334" s="82"/>
      <c r="H334" s="82"/>
      <c r="I334" s="82"/>
      <c r="J334" s="82"/>
      <c r="K334" s="82"/>
      <c r="L334" s="82"/>
      <c r="M334" s="82"/>
      <c r="N334" s="82"/>
      <c r="O334" s="82"/>
      <c r="P334" s="82"/>
      <c r="Q334" s="82"/>
      <c r="R334" s="82"/>
      <c r="S334" s="82"/>
      <c r="T334" s="82"/>
    </row>
    <row r="335" spans="1:20" ht="11.45" customHeight="1" x14ac:dyDescent="0.25">
      <c r="A335" s="82"/>
      <c r="B335" s="82"/>
      <c r="C335" s="82"/>
      <c r="D335" s="82"/>
      <c r="E335" s="82"/>
      <c r="F335" s="82"/>
      <c r="G335" s="82"/>
      <c r="H335" s="82"/>
      <c r="I335" s="82"/>
      <c r="J335" s="82"/>
      <c r="K335" s="82"/>
      <c r="L335" s="82"/>
      <c r="M335" s="82"/>
      <c r="N335" s="82"/>
      <c r="O335" s="82"/>
      <c r="P335" s="82"/>
      <c r="Q335" s="82"/>
      <c r="R335" s="82"/>
      <c r="S335" s="82"/>
      <c r="T335" s="82"/>
    </row>
    <row r="336" spans="1:20" ht="11.45" customHeight="1" x14ac:dyDescent="0.25">
      <c r="A336" s="82"/>
      <c r="B336" s="82"/>
      <c r="C336" s="82"/>
      <c r="D336" s="82"/>
      <c r="E336" s="82"/>
      <c r="F336" s="82"/>
      <c r="G336" s="82"/>
      <c r="H336" s="82"/>
      <c r="I336" s="82"/>
      <c r="J336" s="82"/>
      <c r="K336" s="82"/>
      <c r="L336" s="82"/>
      <c r="M336" s="82"/>
      <c r="N336" s="82"/>
      <c r="O336" s="82"/>
      <c r="P336" s="82"/>
      <c r="Q336" s="82"/>
      <c r="R336" s="82"/>
      <c r="S336" s="82"/>
      <c r="T336" s="82"/>
    </row>
    <row r="337" spans="1:20" ht="11.45" customHeight="1" x14ac:dyDescent="0.25">
      <c r="A337" s="82"/>
      <c r="B337" s="82"/>
      <c r="C337" s="82"/>
      <c r="D337" s="82"/>
      <c r="E337" s="82"/>
      <c r="F337" s="82"/>
      <c r="G337" s="82"/>
      <c r="H337" s="82"/>
      <c r="I337" s="82"/>
      <c r="J337" s="82"/>
      <c r="K337" s="82"/>
      <c r="L337" s="82"/>
      <c r="M337" s="82"/>
      <c r="N337" s="82"/>
      <c r="O337" s="82"/>
      <c r="P337" s="82"/>
      <c r="Q337" s="82"/>
      <c r="R337" s="82"/>
      <c r="S337" s="82"/>
      <c r="T337" s="82"/>
    </row>
    <row r="338" spans="1:20" ht="11.45" customHeight="1" x14ac:dyDescent="0.25">
      <c r="A338" s="82"/>
      <c r="B338" s="82"/>
      <c r="C338" s="82"/>
      <c r="D338" s="82"/>
      <c r="E338" s="82"/>
      <c r="F338" s="82"/>
      <c r="G338" s="82"/>
      <c r="H338" s="82"/>
      <c r="I338" s="82"/>
      <c r="J338" s="82"/>
      <c r="K338" s="82"/>
      <c r="L338" s="82"/>
      <c r="M338" s="82"/>
      <c r="N338" s="82"/>
      <c r="O338" s="82"/>
      <c r="P338" s="82"/>
      <c r="Q338" s="82"/>
      <c r="R338" s="82"/>
      <c r="S338" s="82"/>
      <c r="T338" s="82"/>
    </row>
    <row r="339" spans="1:20" ht="11.45" customHeight="1" x14ac:dyDescent="0.25">
      <c r="A339" s="82"/>
      <c r="B339" s="82"/>
      <c r="C339" s="82"/>
      <c r="D339" s="82"/>
      <c r="E339" s="82"/>
      <c r="F339" s="82"/>
      <c r="G339" s="82"/>
      <c r="H339" s="82"/>
      <c r="I339" s="82"/>
      <c r="J339" s="82"/>
      <c r="K339" s="82"/>
      <c r="L339" s="82"/>
      <c r="M339" s="82"/>
      <c r="N339" s="82"/>
      <c r="O339" s="82"/>
      <c r="P339" s="82"/>
      <c r="Q339" s="82"/>
      <c r="R339" s="82"/>
      <c r="S339" s="82"/>
      <c r="T339" s="82"/>
    </row>
    <row r="340" spans="1:20" ht="11.45" customHeight="1" x14ac:dyDescent="0.25">
      <c r="A340" s="82"/>
      <c r="B340" s="82"/>
      <c r="C340" s="82"/>
      <c r="D340" s="82"/>
      <c r="E340" s="82"/>
      <c r="F340" s="82"/>
      <c r="G340" s="82"/>
      <c r="H340" s="82"/>
      <c r="I340" s="82"/>
      <c r="J340" s="82"/>
      <c r="K340" s="82"/>
      <c r="L340" s="82"/>
      <c r="M340" s="82"/>
      <c r="N340" s="82"/>
      <c r="O340" s="82"/>
      <c r="P340" s="82"/>
      <c r="Q340" s="82"/>
      <c r="R340" s="82"/>
      <c r="S340" s="82"/>
      <c r="T340" s="82"/>
    </row>
    <row r="341" spans="1:20" ht="11.45" customHeight="1" x14ac:dyDescent="0.25">
      <c r="A341" s="82"/>
      <c r="B341" s="82"/>
      <c r="C341" s="82"/>
      <c r="D341" s="82"/>
      <c r="E341" s="82"/>
      <c r="F341" s="82"/>
      <c r="G341" s="82"/>
      <c r="H341" s="82"/>
      <c r="I341" s="82"/>
      <c r="J341" s="82"/>
      <c r="K341" s="82"/>
      <c r="L341" s="82"/>
      <c r="M341" s="82"/>
      <c r="N341" s="82"/>
      <c r="O341" s="82"/>
      <c r="P341" s="82"/>
      <c r="Q341" s="82"/>
      <c r="R341" s="82"/>
      <c r="S341" s="82"/>
      <c r="T341" s="82"/>
    </row>
    <row r="342" spans="1:20" ht="11.45" customHeight="1" x14ac:dyDescent="0.25">
      <c r="A342" s="82"/>
      <c r="B342" s="82"/>
      <c r="C342" s="82"/>
      <c r="D342" s="82"/>
      <c r="E342" s="82"/>
      <c r="F342" s="82"/>
      <c r="G342" s="82"/>
      <c r="H342" s="82"/>
      <c r="I342" s="82"/>
      <c r="J342" s="82"/>
      <c r="K342" s="82"/>
      <c r="L342" s="82"/>
      <c r="M342" s="82"/>
      <c r="N342" s="82"/>
      <c r="O342" s="82"/>
      <c r="P342" s="82"/>
      <c r="Q342" s="82"/>
      <c r="R342" s="82"/>
      <c r="S342" s="82"/>
      <c r="T342" s="82"/>
    </row>
    <row r="343" spans="1:20" ht="11.45" customHeight="1" x14ac:dyDescent="0.25">
      <c r="A343" s="82"/>
      <c r="B343" s="82"/>
      <c r="C343" s="82"/>
      <c r="D343" s="82"/>
      <c r="E343" s="82"/>
      <c r="F343" s="82"/>
      <c r="G343" s="82"/>
      <c r="H343" s="82"/>
      <c r="I343" s="82"/>
      <c r="J343" s="82"/>
      <c r="K343" s="82"/>
      <c r="L343" s="82"/>
      <c r="M343" s="82"/>
      <c r="N343" s="82"/>
      <c r="O343" s="82"/>
      <c r="P343" s="82"/>
      <c r="Q343" s="82"/>
      <c r="R343" s="82"/>
      <c r="S343" s="82"/>
      <c r="T343" s="82"/>
    </row>
    <row r="344" spans="1:20" ht="11.45" customHeight="1" x14ac:dyDescent="0.25">
      <c r="A344" s="82"/>
      <c r="B344" s="82"/>
      <c r="C344" s="82"/>
      <c r="D344" s="82"/>
      <c r="E344" s="82"/>
      <c r="F344" s="82"/>
      <c r="G344" s="82"/>
      <c r="H344" s="82"/>
      <c r="I344" s="82"/>
      <c r="J344" s="82"/>
      <c r="K344" s="82"/>
      <c r="L344" s="82"/>
      <c r="M344" s="82"/>
      <c r="N344" s="82"/>
      <c r="O344" s="82"/>
      <c r="P344" s="82"/>
      <c r="Q344" s="82"/>
      <c r="R344" s="82"/>
      <c r="S344" s="82"/>
      <c r="T344" s="82"/>
    </row>
    <row r="345" spans="1:20" ht="11.45" customHeight="1" x14ac:dyDescent="0.25">
      <c r="A345" s="82"/>
      <c r="B345" s="82"/>
      <c r="C345" s="82"/>
      <c r="D345" s="82"/>
      <c r="E345" s="82"/>
      <c r="F345" s="82"/>
      <c r="G345" s="82"/>
      <c r="H345" s="82"/>
      <c r="I345" s="82"/>
      <c r="J345" s="82"/>
      <c r="K345" s="82"/>
      <c r="L345" s="82"/>
      <c r="M345" s="82"/>
      <c r="N345" s="82"/>
      <c r="O345" s="82"/>
      <c r="P345" s="82"/>
      <c r="Q345" s="82"/>
      <c r="R345" s="82"/>
      <c r="S345" s="82"/>
      <c r="T345" s="82"/>
    </row>
    <row r="346" spans="1:20" ht="11.45" customHeight="1" x14ac:dyDescent="0.25">
      <c r="A346" s="82"/>
      <c r="B346" s="82"/>
      <c r="C346" s="82"/>
      <c r="D346" s="82"/>
      <c r="E346" s="82"/>
      <c r="F346" s="82"/>
      <c r="G346" s="82"/>
      <c r="H346" s="82"/>
      <c r="I346" s="82"/>
      <c r="J346" s="82"/>
      <c r="K346" s="82"/>
      <c r="L346" s="82"/>
      <c r="M346" s="82"/>
      <c r="N346" s="82"/>
      <c r="O346" s="82"/>
      <c r="P346" s="82"/>
      <c r="Q346" s="82"/>
      <c r="R346" s="82"/>
      <c r="S346" s="82"/>
      <c r="T346" s="82"/>
    </row>
    <row r="347" spans="1:20" ht="11.45" customHeight="1" x14ac:dyDescent="0.25">
      <c r="A347" s="82"/>
      <c r="B347" s="82"/>
      <c r="C347" s="82"/>
      <c r="D347" s="82"/>
      <c r="E347" s="82"/>
      <c r="F347" s="82"/>
      <c r="G347" s="82"/>
      <c r="H347" s="82"/>
      <c r="I347" s="82"/>
      <c r="J347" s="82"/>
      <c r="K347" s="82"/>
      <c r="L347" s="82"/>
      <c r="M347" s="82"/>
      <c r="N347" s="82"/>
      <c r="O347" s="82"/>
      <c r="P347" s="82"/>
      <c r="Q347" s="82"/>
      <c r="R347" s="82"/>
      <c r="S347" s="82"/>
      <c r="T347" s="82"/>
    </row>
    <row r="348" spans="1:20" ht="11.45" customHeight="1" x14ac:dyDescent="0.25">
      <c r="A348" s="82"/>
      <c r="B348" s="82"/>
      <c r="C348" s="82"/>
      <c r="D348" s="82"/>
      <c r="E348" s="82"/>
      <c r="F348" s="82"/>
      <c r="G348" s="82"/>
      <c r="H348" s="82"/>
      <c r="I348" s="82"/>
      <c r="J348" s="82"/>
      <c r="K348" s="82"/>
      <c r="L348" s="82"/>
      <c r="M348" s="82"/>
      <c r="N348" s="82"/>
      <c r="O348" s="82"/>
      <c r="P348" s="82"/>
      <c r="Q348" s="82"/>
      <c r="R348" s="82"/>
      <c r="S348" s="82"/>
      <c r="T348" s="82"/>
    </row>
    <row r="349" spans="1:20" ht="11.45" customHeight="1" x14ac:dyDescent="0.25">
      <c r="A349" s="82"/>
      <c r="B349" s="82"/>
      <c r="C349" s="82"/>
      <c r="D349" s="82"/>
      <c r="E349" s="82"/>
      <c r="F349" s="82"/>
      <c r="G349" s="82"/>
      <c r="H349" s="82"/>
      <c r="I349" s="82"/>
      <c r="J349" s="82"/>
      <c r="K349" s="82"/>
      <c r="L349" s="82"/>
      <c r="M349" s="82"/>
      <c r="N349" s="82"/>
      <c r="O349" s="82"/>
      <c r="P349" s="82"/>
      <c r="Q349" s="82"/>
      <c r="R349" s="82"/>
      <c r="S349" s="82"/>
      <c r="T349" s="82"/>
    </row>
    <row r="350" spans="1:20" ht="11.45" customHeight="1" x14ac:dyDescent="0.25">
      <c r="A350" s="82"/>
      <c r="B350" s="82"/>
      <c r="C350" s="82"/>
      <c r="D350" s="82"/>
      <c r="E350" s="82"/>
      <c r="F350" s="82"/>
      <c r="G350" s="82"/>
      <c r="H350" s="82"/>
      <c r="I350" s="82"/>
      <c r="J350" s="82"/>
      <c r="K350" s="82"/>
      <c r="L350" s="82"/>
      <c r="M350" s="82"/>
      <c r="N350" s="82"/>
      <c r="O350" s="82"/>
      <c r="P350" s="82"/>
      <c r="Q350" s="82"/>
      <c r="R350" s="82"/>
      <c r="S350" s="82"/>
      <c r="T350" s="82"/>
    </row>
    <row r="351" spans="1:20" ht="11.45" customHeight="1" x14ac:dyDescent="0.25">
      <c r="A351" s="82"/>
      <c r="B351" s="82"/>
      <c r="C351" s="82"/>
      <c r="D351" s="82"/>
      <c r="E351" s="82"/>
      <c r="F351" s="82"/>
      <c r="G351" s="82"/>
      <c r="H351" s="82"/>
      <c r="I351" s="82"/>
      <c r="J351" s="82"/>
      <c r="K351" s="82"/>
      <c r="L351" s="82"/>
      <c r="M351" s="82"/>
      <c r="N351" s="82"/>
      <c r="O351" s="82"/>
      <c r="P351" s="82"/>
      <c r="Q351" s="82"/>
      <c r="R351" s="82"/>
      <c r="S351" s="82"/>
      <c r="T351" s="82"/>
    </row>
    <row r="352" spans="1:20" ht="11.45" customHeight="1" x14ac:dyDescent="0.25">
      <c r="A352" s="82"/>
      <c r="B352" s="82"/>
      <c r="C352" s="82"/>
      <c r="D352" s="82"/>
      <c r="E352" s="82"/>
      <c r="F352" s="82"/>
      <c r="G352" s="82"/>
      <c r="H352" s="82"/>
      <c r="I352" s="82"/>
      <c r="J352" s="82"/>
      <c r="K352" s="82"/>
      <c r="L352" s="82"/>
      <c r="M352" s="82"/>
      <c r="N352" s="82"/>
      <c r="O352" s="82"/>
      <c r="P352" s="82"/>
      <c r="Q352" s="82"/>
      <c r="R352" s="82"/>
      <c r="S352" s="82"/>
      <c r="T352" s="82"/>
    </row>
    <row r="353" spans="1:20" ht="11.45" customHeight="1" x14ac:dyDescent="0.25">
      <c r="A353" s="82"/>
      <c r="B353" s="82"/>
      <c r="C353" s="82"/>
      <c r="D353" s="82"/>
      <c r="E353" s="82"/>
      <c r="F353" s="82"/>
      <c r="G353" s="82"/>
      <c r="H353" s="82"/>
      <c r="I353" s="82"/>
      <c r="J353" s="82"/>
      <c r="K353" s="82"/>
      <c r="L353" s="82"/>
      <c r="M353" s="82"/>
      <c r="N353" s="82"/>
      <c r="O353" s="82"/>
      <c r="P353" s="82"/>
      <c r="Q353" s="82"/>
      <c r="R353" s="82"/>
      <c r="S353" s="82"/>
      <c r="T353" s="82"/>
    </row>
    <row r="354" spans="1:20" ht="11.45" customHeight="1" x14ac:dyDescent="0.25">
      <c r="A354" s="82"/>
      <c r="B354" s="82"/>
      <c r="C354" s="82"/>
      <c r="D354" s="82"/>
      <c r="E354" s="82"/>
      <c r="F354" s="82"/>
      <c r="G354" s="82"/>
      <c r="H354" s="82"/>
      <c r="I354" s="82"/>
      <c r="J354" s="82"/>
      <c r="K354" s="82"/>
      <c r="L354" s="82"/>
      <c r="M354" s="82"/>
      <c r="N354" s="82"/>
      <c r="O354" s="82"/>
      <c r="P354" s="82"/>
      <c r="Q354" s="82"/>
      <c r="R354" s="82"/>
      <c r="S354" s="82"/>
      <c r="T354" s="82"/>
    </row>
    <row r="355" spans="1:20" ht="11.45" customHeight="1" x14ac:dyDescent="0.25">
      <c r="A355" s="82"/>
      <c r="B355" s="82"/>
      <c r="C355" s="82"/>
      <c r="D355" s="82"/>
      <c r="E355" s="82"/>
      <c r="F355" s="82"/>
      <c r="G355" s="82"/>
      <c r="H355" s="82"/>
      <c r="I355" s="82"/>
      <c r="J355" s="82"/>
      <c r="K355" s="82"/>
      <c r="L355" s="82"/>
      <c r="M355" s="82"/>
      <c r="N355" s="82"/>
      <c r="O355" s="82"/>
      <c r="P355" s="82"/>
      <c r="Q355" s="82"/>
      <c r="R355" s="82"/>
      <c r="S355" s="82"/>
      <c r="T355" s="82"/>
    </row>
    <row r="356" spans="1:20" ht="11.45" customHeight="1" x14ac:dyDescent="0.25">
      <c r="A356" s="82"/>
      <c r="B356" s="82"/>
      <c r="C356" s="82"/>
      <c r="D356" s="82"/>
      <c r="E356" s="82"/>
      <c r="F356" s="82"/>
      <c r="G356" s="82"/>
      <c r="H356" s="82"/>
      <c r="I356" s="82"/>
      <c r="J356" s="82"/>
      <c r="K356" s="82"/>
      <c r="L356" s="82"/>
      <c r="M356" s="82"/>
      <c r="N356" s="82"/>
      <c r="O356" s="82"/>
      <c r="P356" s="82"/>
      <c r="Q356" s="82"/>
      <c r="R356" s="82"/>
      <c r="S356" s="82"/>
      <c r="T356" s="82"/>
    </row>
    <row r="357" spans="1:20" ht="11.45" customHeight="1" x14ac:dyDescent="0.25">
      <c r="A357" s="82"/>
      <c r="B357" s="82"/>
      <c r="C357" s="82"/>
      <c r="D357" s="82"/>
      <c r="E357" s="82"/>
      <c r="F357" s="82"/>
      <c r="G357" s="82"/>
      <c r="H357" s="82"/>
      <c r="I357" s="82"/>
      <c r="J357" s="82"/>
      <c r="K357" s="82"/>
      <c r="L357" s="82"/>
      <c r="M357" s="82"/>
      <c r="N357" s="82"/>
      <c r="O357" s="82"/>
      <c r="P357" s="82"/>
      <c r="Q357" s="82"/>
      <c r="R357" s="82"/>
      <c r="S357" s="82"/>
      <c r="T357" s="82"/>
    </row>
    <row r="358" spans="1:20" ht="11.45" customHeight="1" x14ac:dyDescent="0.25">
      <c r="A358" s="82"/>
      <c r="B358" s="82"/>
      <c r="C358" s="82"/>
      <c r="D358" s="82"/>
      <c r="E358" s="82"/>
      <c r="F358" s="82"/>
      <c r="G358" s="82"/>
      <c r="H358" s="82"/>
      <c r="I358" s="82"/>
      <c r="J358" s="82"/>
      <c r="K358" s="82"/>
      <c r="L358" s="82"/>
      <c r="M358" s="82"/>
      <c r="N358" s="82"/>
      <c r="O358" s="82"/>
      <c r="P358" s="82"/>
      <c r="Q358" s="82"/>
      <c r="R358" s="82"/>
      <c r="S358" s="82"/>
      <c r="T358" s="82"/>
    </row>
    <row r="359" spans="1:20" ht="11.45" customHeight="1" x14ac:dyDescent="0.25">
      <c r="A359" s="82"/>
      <c r="B359" s="82"/>
      <c r="C359" s="82"/>
      <c r="D359" s="82"/>
      <c r="E359" s="82"/>
      <c r="F359" s="82"/>
      <c r="G359" s="82"/>
      <c r="H359" s="82"/>
      <c r="I359" s="82"/>
      <c r="J359" s="82"/>
      <c r="K359" s="82"/>
      <c r="L359" s="82"/>
      <c r="M359" s="82"/>
      <c r="N359" s="82"/>
      <c r="O359" s="82"/>
      <c r="P359" s="82"/>
      <c r="Q359" s="82"/>
      <c r="R359" s="82"/>
      <c r="S359" s="82"/>
      <c r="T359" s="82"/>
    </row>
    <row r="360" spans="1:20" ht="11.45" customHeight="1" x14ac:dyDescent="0.25">
      <c r="A360" s="82"/>
      <c r="B360" s="82"/>
      <c r="C360" s="82"/>
      <c r="D360" s="82"/>
      <c r="E360" s="82"/>
      <c r="F360" s="82"/>
      <c r="G360" s="82"/>
      <c r="H360" s="82"/>
      <c r="I360" s="82"/>
      <c r="J360" s="82"/>
      <c r="K360" s="82"/>
      <c r="L360" s="82"/>
      <c r="M360" s="82"/>
      <c r="N360" s="82"/>
      <c r="O360" s="82"/>
      <c r="P360" s="82"/>
      <c r="Q360" s="82"/>
      <c r="R360" s="82"/>
      <c r="S360" s="82"/>
      <c r="T360" s="82"/>
    </row>
    <row r="361" spans="1:20" ht="11.45" customHeight="1" x14ac:dyDescent="0.25">
      <c r="A361" s="82"/>
      <c r="B361" s="82"/>
      <c r="C361" s="82"/>
      <c r="D361" s="82"/>
      <c r="E361" s="82"/>
      <c r="F361" s="82"/>
      <c r="G361" s="82"/>
      <c r="H361" s="82"/>
      <c r="I361" s="82"/>
      <c r="J361" s="82"/>
      <c r="K361" s="82"/>
      <c r="L361" s="82"/>
      <c r="M361" s="82"/>
      <c r="N361" s="82"/>
      <c r="O361" s="82"/>
      <c r="P361" s="82"/>
      <c r="Q361" s="82"/>
      <c r="R361" s="82"/>
      <c r="S361" s="82"/>
      <c r="T361" s="82"/>
    </row>
    <row r="362" spans="1:20" ht="11.45" customHeight="1" x14ac:dyDescent="0.25">
      <c r="A362" s="82"/>
      <c r="B362" s="82"/>
      <c r="C362" s="82"/>
      <c r="D362" s="82"/>
      <c r="E362" s="82"/>
      <c r="F362" s="82"/>
      <c r="G362" s="82"/>
      <c r="H362" s="82"/>
      <c r="I362" s="82"/>
      <c r="J362" s="82"/>
      <c r="K362" s="82"/>
      <c r="L362" s="82"/>
      <c r="M362" s="82"/>
      <c r="N362" s="82"/>
      <c r="O362" s="82"/>
      <c r="P362" s="82"/>
      <c r="Q362" s="82"/>
      <c r="R362" s="82"/>
      <c r="S362" s="82"/>
      <c r="T362" s="82"/>
    </row>
    <row r="363" spans="1:20" ht="11.45" customHeight="1" x14ac:dyDescent="0.25">
      <c r="A363" s="82"/>
      <c r="B363" s="82"/>
      <c r="C363" s="82"/>
      <c r="D363" s="82"/>
      <c r="E363" s="82"/>
      <c r="F363" s="82"/>
      <c r="G363" s="82"/>
      <c r="H363" s="82"/>
      <c r="I363" s="82"/>
      <c r="J363" s="82"/>
      <c r="K363" s="82"/>
      <c r="L363" s="82"/>
      <c r="M363" s="82"/>
      <c r="N363" s="82"/>
      <c r="O363" s="82"/>
      <c r="P363" s="82"/>
      <c r="Q363" s="82"/>
      <c r="R363" s="82"/>
      <c r="S363" s="82"/>
      <c r="T363" s="82"/>
    </row>
    <row r="364" spans="1:20" ht="11.45" customHeight="1" x14ac:dyDescent="0.25">
      <c r="A364" s="82"/>
      <c r="B364" s="82"/>
      <c r="C364" s="82"/>
      <c r="D364" s="82"/>
      <c r="E364" s="82"/>
      <c r="F364" s="82"/>
      <c r="G364" s="82"/>
      <c r="H364" s="82"/>
      <c r="I364" s="82"/>
      <c r="J364" s="82"/>
      <c r="K364" s="82"/>
      <c r="L364" s="82"/>
      <c r="M364" s="82"/>
      <c r="N364" s="82"/>
      <c r="O364" s="82"/>
      <c r="P364" s="82"/>
      <c r="Q364" s="82"/>
      <c r="R364" s="82"/>
      <c r="S364" s="82"/>
      <c r="T364" s="82"/>
    </row>
    <row r="365" spans="1:20" ht="11.45" customHeight="1" x14ac:dyDescent="0.25">
      <c r="A365" s="82"/>
      <c r="B365" s="82"/>
      <c r="C365" s="82"/>
      <c r="D365" s="82"/>
      <c r="E365" s="82"/>
      <c r="F365" s="82"/>
      <c r="G365" s="82"/>
      <c r="H365" s="82"/>
      <c r="I365" s="82"/>
      <c r="J365" s="82"/>
      <c r="K365" s="82"/>
      <c r="L365" s="82"/>
      <c r="M365" s="82"/>
      <c r="N365" s="82"/>
      <c r="O365" s="82"/>
      <c r="P365" s="82"/>
      <c r="Q365" s="82"/>
      <c r="R365" s="82"/>
      <c r="S365" s="82"/>
      <c r="T365" s="82"/>
    </row>
  </sheetData>
  <mergeCells count="27">
    <mergeCell ref="Q19:R19"/>
    <mergeCell ref="S19:S20"/>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 ref="M19:M20"/>
    <mergeCell ref="N19:N20"/>
    <mergeCell ref="O19:O20"/>
    <mergeCell ref="P19:P20"/>
  </mergeCells>
  <pageMargins left="0.70866141732283472" right="0.70866141732283472" top="0.74803149606299213" bottom="0.74803149606299213" header="0.31496062992125984" footer="0.31496062992125984"/>
  <pageSetup paperSize="8"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T39"/>
  <sheetViews>
    <sheetView zoomScale="80" zoomScaleNormal="80" workbookViewId="0">
      <selection activeCell="A10" sqref="A10:T10"/>
    </sheetView>
  </sheetViews>
  <sheetFormatPr defaultColWidth="8.7109375" defaultRowHeight="11.45" customHeight="1" x14ac:dyDescent="0.25"/>
  <cols>
    <col min="1" max="1" width="7.28515625" style="19" customWidth="1"/>
    <col min="2" max="2" width="11.140625" style="19" customWidth="1"/>
    <col min="3" max="3" width="19.42578125" style="19" customWidth="1"/>
    <col min="4" max="4" width="25.140625" style="19" customWidth="1"/>
    <col min="5" max="5" width="11" style="19" customWidth="1"/>
    <col min="6" max="8" width="19.42578125" style="19" customWidth="1"/>
    <col min="9" max="9" width="13.42578125" style="19" customWidth="1"/>
    <col min="10" max="11" width="13.5703125" style="19" customWidth="1"/>
    <col min="12" max="12" width="13.28515625" style="19" customWidth="1"/>
    <col min="13" max="13" width="11.85546875" style="19" customWidth="1"/>
    <col min="14" max="14" width="12.5703125" style="19" customWidth="1"/>
    <col min="15" max="15" width="11.28515625" style="19" customWidth="1"/>
    <col min="16" max="16" width="16.5703125" style="19" customWidth="1"/>
    <col min="17" max="17" width="29.5703125" style="19" customWidth="1"/>
    <col min="18" max="18" width="29.28515625" style="19" customWidth="1"/>
    <col min="19" max="20" width="28.28515625" style="19" customWidth="1"/>
  </cols>
  <sheetData>
    <row r="1" spans="1:20" s="15" customFormat="1" ht="15.75" x14ac:dyDescent="0.25">
      <c r="A1" s="197"/>
      <c r="B1" s="197"/>
      <c r="C1" s="197"/>
      <c r="D1" s="197"/>
      <c r="E1" s="197"/>
      <c r="F1" s="197"/>
      <c r="G1" s="197"/>
      <c r="H1" s="197"/>
      <c r="I1" s="197"/>
      <c r="J1" s="197"/>
      <c r="K1" s="197"/>
      <c r="L1" s="197"/>
      <c r="M1" s="197"/>
      <c r="N1" s="197"/>
      <c r="O1" s="197"/>
      <c r="P1" s="197"/>
      <c r="Q1" s="197"/>
      <c r="R1" s="197"/>
      <c r="S1" s="197"/>
      <c r="T1" s="197"/>
    </row>
    <row r="2" spans="1:20" s="15" customFormat="1" ht="15.75" x14ac:dyDescent="0.25">
      <c r="A2" s="197"/>
      <c r="B2" s="197"/>
      <c r="C2" s="197"/>
      <c r="D2" s="197"/>
      <c r="E2" s="197"/>
      <c r="F2" s="197"/>
      <c r="G2" s="197"/>
      <c r="H2" s="197"/>
      <c r="I2" s="197"/>
      <c r="J2" s="197"/>
      <c r="K2" s="197"/>
      <c r="L2" s="197"/>
      <c r="M2" s="197"/>
      <c r="N2" s="197"/>
      <c r="O2" s="197"/>
      <c r="P2" s="197"/>
      <c r="Q2" s="197"/>
      <c r="R2" s="197"/>
      <c r="S2" s="197"/>
      <c r="T2" s="198" t="s">
        <v>56</v>
      </c>
    </row>
    <row r="3" spans="1:20" s="15" customFormat="1" ht="15.75" x14ac:dyDescent="0.25">
      <c r="A3" s="197"/>
      <c r="B3" s="197"/>
      <c r="C3" s="197"/>
      <c r="D3" s="197"/>
      <c r="E3" s="197"/>
      <c r="F3" s="197"/>
      <c r="G3" s="197"/>
      <c r="H3" s="197"/>
      <c r="I3" s="197"/>
      <c r="J3" s="197"/>
      <c r="K3" s="197"/>
      <c r="L3" s="197"/>
      <c r="M3" s="197"/>
      <c r="N3" s="197"/>
      <c r="O3" s="197"/>
      <c r="P3" s="197"/>
      <c r="Q3" s="197"/>
      <c r="R3" s="197"/>
      <c r="S3" s="197"/>
      <c r="T3" s="198" t="s">
        <v>7</v>
      </c>
    </row>
    <row r="4" spans="1:20" s="15" customFormat="1" ht="15.75" x14ac:dyDescent="0.25">
      <c r="A4" s="197"/>
      <c r="B4" s="197"/>
      <c r="C4" s="197"/>
      <c r="D4" s="197"/>
      <c r="E4" s="197"/>
      <c r="F4" s="197"/>
      <c r="G4" s="197"/>
      <c r="H4" s="197"/>
      <c r="I4" s="197"/>
      <c r="J4" s="197"/>
      <c r="K4" s="197"/>
      <c r="L4" s="197"/>
      <c r="M4" s="197"/>
      <c r="N4" s="197"/>
      <c r="O4" s="197"/>
      <c r="P4" s="197"/>
      <c r="Q4" s="197"/>
      <c r="R4" s="197"/>
      <c r="S4" s="197"/>
      <c r="T4" s="198" t="s">
        <v>55</v>
      </c>
    </row>
    <row r="5" spans="1:20" ht="15" x14ac:dyDescent="0.25">
      <c r="A5" s="197"/>
      <c r="B5" s="197"/>
      <c r="C5" s="197"/>
      <c r="D5" s="197"/>
      <c r="E5" s="197"/>
      <c r="F5" s="197"/>
      <c r="G5" s="197"/>
      <c r="H5" s="197"/>
      <c r="I5" s="197"/>
      <c r="J5" s="197"/>
      <c r="K5" s="197"/>
      <c r="L5" s="197"/>
      <c r="M5" s="197"/>
      <c r="N5" s="197"/>
      <c r="O5" s="197"/>
      <c r="P5" s="197"/>
      <c r="Q5" s="197"/>
      <c r="R5" s="197"/>
      <c r="S5" s="197"/>
      <c r="T5" s="197"/>
    </row>
    <row r="6" spans="1:20" s="15" customFormat="1" ht="15.75" x14ac:dyDescent="0.25">
      <c r="A6" s="199" t="s">
        <v>707</v>
      </c>
      <c r="B6" s="199"/>
      <c r="C6" s="199"/>
      <c r="D6" s="199"/>
      <c r="E6" s="199"/>
      <c r="F6" s="199"/>
      <c r="G6" s="199"/>
      <c r="H6" s="199"/>
      <c r="I6" s="199"/>
      <c r="J6" s="199"/>
      <c r="K6" s="199"/>
      <c r="L6" s="199"/>
      <c r="M6" s="199"/>
      <c r="N6" s="199"/>
      <c r="O6" s="199"/>
      <c r="P6" s="199"/>
      <c r="Q6" s="199"/>
      <c r="R6" s="199"/>
      <c r="S6" s="199"/>
      <c r="T6" s="199"/>
    </row>
    <row r="7" spans="1:20" ht="15" x14ac:dyDescent="0.25">
      <c r="A7" s="197"/>
      <c r="B7" s="197"/>
      <c r="C7" s="197"/>
      <c r="D7" s="197"/>
      <c r="E7" s="197"/>
      <c r="F7" s="197"/>
      <c r="G7" s="197"/>
      <c r="H7" s="197"/>
      <c r="I7" s="197"/>
      <c r="J7" s="197"/>
      <c r="K7" s="197"/>
      <c r="L7" s="197"/>
      <c r="M7" s="197"/>
      <c r="N7" s="197"/>
      <c r="O7" s="197"/>
      <c r="P7" s="197"/>
      <c r="Q7" s="197"/>
      <c r="R7" s="197"/>
      <c r="S7" s="197"/>
      <c r="T7" s="197"/>
    </row>
    <row r="8" spans="1:20" s="15" customFormat="1" ht="18.75" x14ac:dyDescent="0.25">
      <c r="A8" s="200" t="s">
        <v>6</v>
      </c>
      <c r="B8" s="200"/>
      <c r="C8" s="200"/>
      <c r="D8" s="200"/>
      <c r="E8" s="200"/>
      <c r="F8" s="200"/>
      <c r="G8" s="200"/>
      <c r="H8" s="200"/>
      <c r="I8" s="200"/>
      <c r="J8" s="200"/>
      <c r="K8" s="200"/>
      <c r="L8" s="200"/>
      <c r="M8" s="200"/>
      <c r="N8" s="200"/>
      <c r="O8" s="200"/>
      <c r="P8" s="200"/>
      <c r="Q8" s="200"/>
      <c r="R8" s="200"/>
      <c r="S8" s="200"/>
      <c r="T8" s="200"/>
    </row>
    <row r="9" spans="1:20" s="15" customFormat="1" ht="15.75" x14ac:dyDescent="0.25">
      <c r="A9" s="197"/>
      <c r="B9" s="197"/>
      <c r="C9" s="197"/>
      <c r="D9" s="197"/>
      <c r="E9" s="197"/>
      <c r="F9" s="197"/>
      <c r="G9" s="197"/>
      <c r="H9" s="197"/>
      <c r="I9" s="197"/>
      <c r="J9" s="197"/>
      <c r="K9" s="197"/>
      <c r="L9" s="197"/>
      <c r="M9" s="197"/>
      <c r="N9" s="197"/>
      <c r="O9" s="197"/>
      <c r="P9" s="197"/>
      <c r="Q9" s="197"/>
      <c r="R9" s="197"/>
      <c r="S9" s="197"/>
      <c r="T9" s="197"/>
    </row>
    <row r="10" spans="1:20" ht="15.75" x14ac:dyDescent="0.25">
      <c r="A10" s="199" t="s">
        <v>630</v>
      </c>
      <c r="B10" s="199"/>
      <c r="C10" s="199"/>
      <c r="D10" s="199"/>
      <c r="E10" s="199"/>
      <c r="F10" s="199"/>
      <c r="G10" s="199"/>
      <c r="H10" s="199"/>
      <c r="I10" s="199"/>
      <c r="J10" s="199"/>
      <c r="K10" s="199"/>
      <c r="L10" s="199"/>
      <c r="M10" s="199"/>
      <c r="N10" s="199"/>
      <c r="O10" s="199"/>
      <c r="P10" s="199"/>
      <c r="Q10" s="199"/>
      <c r="R10" s="199"/>
      <c r="S10" s="199"/>
      <c r="T10" s="199"/>
    </row>
    <row r="11" spans="1:20" s="15" customFormat="1" ht="15.75" x14ac:dyDescent="0.25">
      <c r="A11" s="201" t="s">
        <v>5</v>
      </c>
      <c r="B11" s="201"/>
      <c r="C11" s="201"/>
      <c r="D11" s="201"/>
      <c r="E11" s="201"/>
      <c r="F11" s="201"/>
      <c r="G11" s="201"/>
      <c r="H11" s="201"/>
      <c r="I11" s="201"/>
      <c r="J11" s="201"/>
      <c r="K11" s="201"/>
      <c r="L11" s="201"/>
      <c r="M11" s="201"/>
      <c r="N11" s="201"/>
      <c r="O11" s="201"/>
      <c r="P11" s="201"/>
      <c r="Q11" s="201"/>
      <c r="R11" s="201"/>
      <c r="S11" s="201"/>
      <c r="T11" s="201"/>
    </row>
    <row r="12" spans="1:20" s="15" customFormat="1" ht="15.75" x14ac:dyDescent="0.25">
      <c r="A12" s="197"/>
      <c r="B12" s="197"/>
      <c r="C12" s="197"/>
      <c r="D12" s="197"/>
      <c r="E12" s="197"/>
      <c r="F12" s="197"/>
      <c r="G12" s="197"/>
      <c r="H12" s="197"/>
      <c r="I12" s="197"/>
      <c r="J12" s="197"/>
      <c r="K12" s="197"/>
      <c r="L12" s="197"/>
      <c r="M12" s="197"/>
      <c r="N12" s="197"/>
      <c r="O12" s="197"/>
      <c r="P12" s="197"/>
      <c r="Q12" s="197"/>
      <c r="R12" s="197"/>
      <c r="S12" s="197"/>
      <c r="T12" s="197"/>
    </row>
    <row r="13" spans="1:20" ht="15.75" x14ac:dyDescent="0.25">
      <c r="A13" s="199" t="s">
        <v>410</v>
      </c>
      <c r="B13" s="199"/>
      <c r="C13" s="199"/>
      <c r="D13" s="199"/>
      <c r="E13" s="199"/>
      <c r="F13" s="199"/>
      <c r="G13" s="199"/>
      <c r="H13" s="199"/>
      <c r="I13" s="199"/>
      <c r="J13" s="199"/>
      <c r="K13" s="199"/>
      <c r="L13" s="199"/>
      <c r="M13" s="199"/>
      <c r="N13" s="199"/>
      <c r="O13" s="199"/>
      <c r="P13" s="199"/>
      <c r="Q13" s="199"/>
      <c r="R13" s="199"/>
      <c r="S13" s="199"/>
      <c r="T13" s="199"/>
    </row>
    <row r="14" spans="1:20" s="15" customFormat="1" ht="15.75" x14ac:dyDescent="0.25">
      <c r="A14" s="201" t="s">
        <v>4</v>
      </c>
      <c r="B14" s="201"/>
      <c r="C14" s="201"/>
      <c r="D14" s="201"/>
      <c r="E14" s="201"/>
      <c r="F14" s="201"/>
      <c r="G14" s="201"/>
      <c r="H14" s="201"/>
      <c r="I14" s="201"/>
      <c r="J14" s="201"/>
      <c r="K14" s="201"/>
      <c r="L14" s="201"/>
      <c r="M14" s="201"/>
      <c r="N14" s="201"/>
      <c r="O14" s="201"/>
      <c r="P14" s="201"/>
      <c r="Q14" s="201"/>
      <c r="R14" s="201"/>
      <c r="S14" s="201"/>
      <c r="T14" s="201"/>
    </row>
    <row r="15" spans="1:20" s="15" customFormat="1" ht="15.75" x14ac:dyDescent="0.25">
      <c r="A15" s="197"/>
      <c r="B15" s="197"/>
      <c r="C15" s="197"/>
      <c r="D15" s="197"/>
      <c r="E15" s="197"/>
      <c r="F15" s="197"/>
      <c r="G15" s="197"/>
      <c r="H15" s="197"/>
      <c r="I15" s="197"/>
      <c r="J15" s="197"/>
      <c r="K15" s="197"/>
      <c r="L15" s="197"/>
      <c r="M15" s="197"/>
      <c r="N15" s="197"/>
      <c r="O15" s="197"/>
      <c r="P15" s="197"/>
      <c r="Q15" s="197"/>
      <c r="R15" s="197"/>
      <c r="S15" s="197"/>
      <c r="T15" s="197"/>
    </row>
    <row r="16" spans="1:20" ht="15.75" x14ac:dyDescent="0.25">
      <c r="A16" s="202" t="s">
        <v>413</v>
      </c>
      <c r="B16" s="202"/>
      <c r="C16" s="202"/>
      <c r="D16" s="202"/>
      <c r="E16" s="202"/>
      <c r="F16" s="202"/>
      <c r="G16" s="202"/>
      <c r="H16" s="202"/>
      <c r="I16" s="202"/>
      <c r="J16" s="202"/>
      <c r="K16" s="202"/>
      <c r="L16" s="202"/>
      <c r="M16" s="202"/>
      <c r="N16" s="202"/>
      <c r="O16" s="202"/>
      <c r="P16" s="202"/>
      <c r="Q16" s="202"/>
      <c r="R16" s="202"/>
      <c r="S16" s="202"/>
      <c r="T16" s="202"/>
    </row>
    <row r="17" spans="1:20" s="20" customFormat="1" ht="18.75" x14ac:dyDescent="0.3">
      <c r="A17" s="201" t="s">
        <v>3</v>
      </c>
      <c r="B17" s="201"/>
      <c r="C17" s="201"/>
      <c r="D17" s="201"/>
      <c r="E17" s="201"/>
      <c r="F17" s="201"/>
      <c r="G17" s="201"/>
      <c r="H17" s="201"/>
      <c r="I17" s="201"/>
      <c r="J17" s="201"/>
      <c r="K17" s="201"/>
      <c r="L17" s="201"/>
      <c r="M17" s="201"/>
      <c r="N17" s="201"/>
      <c r="O17" s="201"/>
      <c r="P17" s="201"/>
      <c r="Q17" s="201"/>
      <c r="R17" s="201"/>
      <c r="S17" s="201"/>
      <c r="T17" s="201"/>
    </row>
    <row r="18" spans="1:20" s="15" customFormat="1" ht="15.95" customHeight="1" x14ac:dyDescent="0.25">
      <c r="A18" s="197"/>
      <c r="B18" s="197"/>
      <c r="C18" s="197"/>
      <c r="D18" s="197"/>
      <c r="E18" s="197"/>
      <c r="F18" s="197"/>
      <c r="G18" s="197"/>
      <c r="H18" s="197"/>
      <c r="I18" s="197"/>
      <c r="J18" s="197"/>
      <c r="K18" s="197"/>
      <c r="L18" s="197"/>
      <c r="M18" s="197"/>
      <c r="N18" s="197"/>
      <c r="O18" s="197"/>
      <c r="P18" s="197"/>
      <c r="Q18" s="197"/>
      <c r="R18" s="197"/>
      <c r="S18" s="197"/>
      <c r="T18" s="197"/>
    </row>
    <row r="19" spans="1:20" s="15" customFormat="1" ht="15.95" customHeight="1" x14ac:dyDescent="0.3">
      <c r="A19" s="203" t="s">
        <v>866</v>
      </c>
      <c r="B19" s="203"/>
      <c r="C19" s="203"/>
      <c r="D19" s="203"/>
      <c r="E19" s="203"/>
      <c r="F19" s="203"/>
      <c r="G19" s="203"/>
      <c r="H19" s="203"/>
      <c r="I19" s="203"/>
      <c r="J19" s="203"/>
      <c r="K19" s="203"/>
      <c r="L19" s="203"/>
      <c r="M19" s="203"/>
      <c r="N19" s="203"/>
      <c r="O19" s="203"/>
      <c r="P19" s="203"/>
      <c r="Q19" s="203"/>
      <c r="R19" s="203"/>
      <c r="S19" s="203"/>
      <c r="T19" s="203"/>
    </row>
    <row r="20" spans="1:20" s="15" customFormat="1" ht="15.75" x14ac:dyDescent="0.25">
      <c r="A20" s="197"/>
      <c r="B20" s="197"/>
      <c r="C20" s="197"/>
      <c r="D20" s="197"/>
      <c r="E20" s="197"/>
      <c r="F20" s="197"/>
      <c r="G20" s="197"/>
      <c r="H20" s="197"/>
      <c r="I20" s="197"/>
      <c r="J20" s="197"/>
      <c r="K20" s="197"/>
      <c r="L20" s="197"/>
      <c r="M20" s="197"/>
      <c r="N20" s="197"/>
      <c r="O20" s="197"/>
      <c r="P20" s="197"/>
      <c r="Q20" s="197"/>
      <c r="R20" s="197"/>
      <c r="S20" s="197"/>
      <c r="T20" s="197"/>
    </row>
    <row r="21" spans="1:20" s="15" customFormat="1" ht="15.75" x14ac:dyDescent="0.25">
      <c r="A21" s="204" t="s">
        <v>2</v>
      </c>
      <c r="B21" s="204" t="s">
        <v>867</v>
      </c>
      <c r="C21" s="204"/>
      <c r="D21" s="204" t="s">
        <v>93</v>
      </c>
      <c r="E21" s="204" t="s">
        <v>350</v>
      </c>
      <c r="F21" s="204"/>
      <c r="G21" s="204" t="s">
        <v>199</v>
      </c>
      <c r="H21" s="204"/>
      <c r="I21" s="204" t="s">
        <v>92</v>
      </c>
      <c r="J21" s="204"/>
      <c r="K21" s="204" t="s">
        <v>91</v>
      </c>
      <c r="L21" s="204" t="s">
        <v>90</v>
      </c>
      <c r="M21" s="204"/>
      <c r="N21" s="204" t="s">
        <v>371</v>
      </c>
      <c r="O21" s="204"/>
      <c r="P21" s="204" t="s">
        <v>89</v>
      </c>
      <c r="Q21" s="205" t="s">
        <v>88</v>
      </c>
      <c r="R21" s="205"/>
      <c r="S21" s="205" t="s">
        <v>87</v>
      </c>
      <c r="T21" s="205"/>
    </row>
    <row r="22" spans="1:20" s="15" customFormat="1" ht="94.5" x14ac:dyDescent="0.25">
      <c r="A22" s="206"/>
      <c r="B22" s="207"/>
      <c r="C22" s="208"/>
      <c r="D22" s="206"/>
      <c r="E22" s="207"/>
      <c r="F22" s="208"/>
      <c r="G22" s="207"/>
      <c r="H22" s="208"/>
      <c r="I22" s="207"/>
      <c r="J22" s="208"/>
      <c r="K22" s="209"/>
      <c r="L22" s="207"/>
      <c r="M22" s="208"/>
      <c r="N22" s="207"/>
      <c r="O22" s="208"/>
      <c r="P22" s="209"/>
      <c r="Q22" s="210" t="s">
        <v>86</v>
      </c>
      <c r="R22" s="210" t="s">
        <v>327</v>
      </c>
      <c r="S22" s="210" t="s">
        <v>85</v>
      </c>
      <c r="T22" s="210" t="s">
        <v>84</v>
      </c>
    </row>
    <row r="23" spans="1:20" ht="15.75" x14ac:dyDescent="0.25">
      <c r="A23" s="209"/>
      <c r="B23" s="210" t="s">
        <v>82</v>
      </c>
      <c r="C23" s="210" t="s">
        <v>83</v>
      </c>
      <c r="D23" s="209"/>
      <c r="E23" s="210" t="s">
        <v>82</v>
      </c>
      <c r="F23" s="210" t="s">
        <v>83</v>
      </c>
      <c r="G23" s="210" t="s">
        <v>82</v>
      </c>
      <c r="H23" s="210" t="s">
        <v>83</v>
      </c>
      <c r="I23" s="210" t="s">
        <v>82</v>
      </c>
      <c r="J23" s="210" t="s">
        <v>83</v>
      </c>
      <c r="K23" s="210" t="s">
        <v>82</v>
      </c>
      <c r="L23" s="210" t="s">
        <v>82</v>
      </c>
      <c r="M23" s="210" t="s">
        <v>83</v>
      </c>
      <c r="N23" s="210" t="s">
        <v>82</v>
      </c>
      <c r="O23" s="210" t="s">
        <v>83</v>
      </c>
      <c r="P23" s="210" t="s">
        <v>82</v>
      </c>
      <c r="Q23" s="210" t="s">
        <v>82</v>
      </c>
      <c r="R23" s="210" t="s">
        <v>82</v>
      </c>
      <c r="S23" s="210" t="s">
        <v>82</v>
      </c>
      <c r="T23" s="210" t="s">
        <v>82</v>
      </c>
    </row>
    <row r="24" spans="1:20" ht="15.75" x14ac:dyDescent="0.25">
      <c r="A24" s="210" t="s">
        <v>564</v>
      </c>
      <c r="B24" s="210" t="s">
        <v>565</v>
      </c>
      <c r="C24" s="210" t="s">
        <v>566</v>
      </c>
      <c r="D24" s="210" t="s">
        <v>567</v>
      </c>
      <c r="E24" s="210" t="s">
        <v>568</v>
      </c>
      <c r="F24" s="210" t="s">
        <v>569</v>
      </c>
      <c r="G24" s="210" t="s">
        <v>570</v>
      </c>
      <c r="H24" s="210" t="s">
        <v>571</v>
      </c>
      <c r="I24" s="210" t="s">
        <v>572</v>
      </c>
      <c r="J24" s="210" t="s">
        <v>573</v>
      </c>
      <c r="K24" s="210" t="s">
        <v>574</v>
      </c>
      <c r="L24" s="210" t="s">
        <v>575</v>
      </c>
      <c r="M24" s="210" t="s">
        <v>576</v>
      </c>
      <c r="N24" s="210" t="s">
        <v>577</v>
      </c>
      <c r="O24" s="210" t="s">
        <v>578</v>
      </c>
      <c r="P24" s="210" t="s">
        <v>579</v>
      </c>
      <c r="Q24" s="210" t="s">
        <v>580</v>
      </c>
      <c r="R24" s="210" t="s">
        <v>581</v>
      </c>
      <c r="S24" s="210" t="s">
        <v>582</v>
      </c>
      <c r="T24" s="210" t="s">
        <v>583</v>
      </c>
    </row>
    <row r="25" spans="1:20" ht="15.75" x14ac:dyDescent="0.25">
      <c r="A25" s="211" t="s">
        <v>391</v>
      </c>
      <c r="B25" s="211" t="s">
        <v>391</v>
      </c>
      <c r="C25" s="211" t="s">
        <v>391</v>
      </c>
      <c r="D25" s="211" t="s">
        <v>391</v>
      </c>
      <c r="E25" s="211" t="s">
        <v>391</v>
      </c>
      <c r="F25" s="211" t="s">
        <v>391</v>
      </c>
      <c r="G25" s="211" t="s">
        <v>391</v>
      </c>
      <c r="H25" s="211" t="s">
        <v>391</v>
      </c>
      <c r="I25" s="211" t="s">
        <v>391</v>
      </c>
      <c r="J25" s="211" t="s">
        <v>391</v>
      </c>
      <c r="K25" s="211" t="s">
        <v>391</v>
      </c>
      <c r="L25" s="211" t="s">
        <v>391</v>
      </c>
      <c r="M25" s="211" t="s">
        <v>391</v>
      </c>
      <c r="N25" s="211" t="s">
        <v>391</v>
      </c>
      <c r="O25" s="211" t="s">
        <v>391</v>
      </c>
      <c r="P25" s="211" t="s">
        <v>391</v>
      </c>
      <c r="Q25" s="211" t="s">
        <v>391</v>
      </c>
      <c r="R25" s="211" t="s">
        <v>391</v>
      </c>
      <c r="S25" s="211" t="s">
        <v>391</v>
      </c>
      <c r="T25" s="211" t="s">
        <v>391</v>
      </c>
    </row>
    <row r="26" spans="1:20" ht="11.45" customHeight="1" x14ac:dyDescent="0.25">
      <c r="A26" s="197"/>
      <c r="B26" s="197"/>
      <c r="C26" s="197"/>
      <c r="D26" s="197"/>
      <c r="E26" s="197"/>
      <c r="F26" s="197"/>
      <c r="G26" s="197"/>
      <c r="H26" s="197"/>
      <c r="I26" s="197"/>
      <c r="J26" s="197"/>
      <c r="K26" s="197"/>
      <c r="L26" s="197"/>
      <c r="M26" s="197"/>
      <c r="N26" s="197"/>
      <c r="O26" s="197"/>
      <c r="P26" s="197"/>
      <c r="Q26" s="197"/>
      <c r="R26" s="197"/>
      <c r="S26" s="197"/>
      <c r="T26" s="197"/>
    </row>
    <row r="27" spans="1:20" ht="11.45" customHeight="1" x14ac:dyDescent="0.25">
      <c r="A27" s="197"/>
      <c r="B27" s="212" t="s">
        <v>868</v>
      </c>
      <c r="C27" s="197"/>
      <c r="D27" s="197"/>
      <c r="E27" s="197"/>
      <c r="F27" s="197"/>
      <c r="G27" s="197"/>
      <c r="H27" s="197"/>
      <c r="I27" s="197"/>
      <c r="J27" s="197"/>
      <c r="K27" s="197"/>
      <c r="L27" s="197"/>
      <c r="M27" s="197"/>
      <c r="N27" s="197"/>
      <c r="O27" s="197"/>
      <c r="P27" s="197"/>
      <c r="Q27" s="197"/>
      <c r="R27" s="197"/>
      <c r="S27" s="197"/>
      <c r="T27" s="197"/>
    </row>
    <row r="28" spans="1:20" ht="11.45" customHeight="1" x14ac:dyDescent="0.25">
      <c r="A28" s="197"/>
      <c r="B28" s="212" t="s">
        <v>869</v>
      </c>
      <c r="C28" s="197"/>
      <c r="D28" s="197"/>
      <c r="E28" s="197"/>
      <c r="F28" s="197"/>
      <c r="G28" s="197"/>
      <c r="H28" s="197"/>
      <c r="I28" s="197"/>
      <c r="J28" s="197"/>
      <c r="K28" s="197"/>
      <c r="L28" s="197"/>
      <c r="M28" s="197"/>
      <c r="N28" s="197"/>
      <c r="O28" s="197"/>
      <c r="P28" s="197"/>
      <c r="Q28" s="197"/>
      <c r="R28" s="197"/>
      <c r="S28" s="197"/>
      <c r="T28" s="197"/>
    </row>
    <row r="29" spans="1:20" ht="11.45" customHeight="1" x14ac:dyDescent="0.25">
      <c r="A29" s="197"/>
      <c r="B29" s="197"/>
      <c r="C29" s="197"/>
      <c r="D29" s="197"/>
      <c r="E29" s="197"/>
      <c r="F29" s="197"/>
      <c r="G29" s="197"/>
      <c r="H29" s="197"/>
      <c r="I29" s="197"/>
      <c r="J29" s="197"/>
      <c r="K29" s="197"/>
      <c r="L29" s="197"/>
      <c r="M29" s="197"/>
      <c r="N29" s="197"/>
      <c r="O29" s="197"/>
      <c r="P29" s="197"/>
      <c r="Q29" s="197"/>
      <c r="R29" s="197"/>
      <c r="S29" s="197"/>
      <c r="T29" s="197"/>
    </row>
    <row r="30" spans="1:20" ht="11.45" customHeight="1" x14ac:dyDescent="0.25">
      <c r="A30" s="197"/>
      <c r="B30" s="213" t="s">
        <v>870</v>
      </c>
      <c r="C30" s="197"/>
      <c r="D30" s="197"/>
      <c r="E30" s="197"/>
      <c r="F30" s="197"/>
      <c r="G30" s="197"/>
      <c r="H30" s="197"/>
      <c r="I30" s="197"/>
      <c r="J30" s="197"/>
      <c r="K30" s="197"/>
      <c r="L30" s="197"/>
      <c r="M30" s="197"/>
      <c r="N30" s="197"/>
      <c r="O30" s="197"/>
      <c r="P30" s="197"/>
      <c r="Q30" s="197"/>
      <c r="R30" s="197"/>
      <c r="S30" s="197"/>
      <c r="T30" s="197"/>
    </row>
    <row r="31" spans="1:20" ht="11.45" customHeight="1" x14ac:dyDescent="0.25">
      <c r="A31" s="197"/>
      <c r="B31" s="213" t="s">
        <v>871</v>
      </c>
      <c r="C31" s="197"/>
      <c r="D31" s="197"/>
      <c r="E31" s="197"/>
      <c r="F31" s="197"/>
      <c r="G31" s="197"/>
      <c r="H31" s="197"/>
      <c r="I31" s="197"/>
      <c r="J31" s="197"/>
      <c r="K31" s="197"/>
      <c r="L31" s="197"/>
      <c r="M31" s="197"/>
      <c r="N31" s="197"/>
      <c r="O31" s="197"/>
      <c r="P31" s="197"/>
      <c r="Q31" s="197"/>
      <c r="R31" s="197"/>
      <c r="S31" s="197"/>
      <c r="T31" s="197"/>
    </row>
    <row r="32" spans="1:20" ht="11.45" customHeight="1" x14ac:dyDescent="0.25">
      <c r="A32" s="197"/>
      <c r="B32" s="213" t="s">
        <v>872</v>
      </c>
      <c r="C32" s="197"/>
      <c r="D32" s="197"/>
      <c r="E32" s="197"/>
      <c r="F32" s="197"/>
      <c r="G32" s="197"/>
      <c r="H32" s="197"/>
      <c r="I32" s="197"/>
      <c r="J32" s="197"/>
      <c r="K32" s="197"/>
      <c r="L32" s="197"/>
      <c r="M32" s="197"/>
      <c r="N32" s="197"/>
      <c r="O32" s="197"/>
      <c r="P32" s="197"/>
      <c r="Q32" s="197"/>
      <c r="R32" s="197"/>
      <c r="S32" s="197"/>
      <c r="T32" s="197"/>
    </row>
    <row r="33" spans="1:20" ht="11.45" customHeight="1" x14ac:dyDescent="0.25">
      <c r="A33" s="197"/>
      <c r="B33" s="213" t="s">
        <v>873</v>
      </c>
      <c r="C33" s="197"/>
      <c r="D33" s="197"/>
      <c r="E33" s="197"/>
      <c r="F33" s="197"/>
      <c r="G33" s="197"/>
      <c r="H33" s="197"/>
      <c r="I33" s="197"/>
      <c r="J33" s="197"/>
      <c r="K33" s="197"/>
      <c r="L33" s="197"/>
      <c r="M33" s="197"/>
      <c r="N33" s="197"/>
      <c r="O33" s="197"/>
      <c r="P33" s="197"/>
      <c r="Q33" s="197"/>
      <c r="R33" s="197"/>
      <c r="S33" s="197"/>
      <c r="T33" s="197"/>
    </row>
    <row r="34" spans="1:20" ht="11.45" customHeight="1" x14ac:dyDescent="0.25">
      <c r="A34" s="197"/>
      <c r="B34" s="213" t="s">
        <v>874</v>
      </c>
      <c r="C34" s="197"/>
      <c r="D34" s="197"/>
      <c r="E34" s="197"/>
      <c r="F34" s="197"/>
      <c r="G34" s="197"/>
      <c r="H34" s="197"/>
      <c r="I34" s="197"/>
      <c r="J34" s="197"/>
      <c r="K34" s="197"/>
      <c r="L34" s="197"/>
      <c r="M34" s="197"/>
      <c r="N34" s="197"/>
      <c r="O34" s="197"/>
      <c r="P34" s="197"/>
      <c r="Q34" s="197"/>
      <c r="R34" s="197"/>
      <c r="S34" s="197"/>
      <c r="T34" s="197"/>
    </row>
    <row r="35" spans="1:20" ht="11.45" customHeight="1" x14ac:dyDescent="0.25">
      <c r="A35" s="197"/>
      <c r="B35" s="213" t="s">
        <v>875</v>
      </c>
      <c r="C35" s="197"/>
      <c r="D35" s="197"/>
      <c r="E35" s="197"/>
      <c r="F35" s="197"/>
      <c r="G35" s="197"/>
      <c r="H35" s="197"/>
      <c r="I35" s="197"/>
      <c r="J35" s="197"/>
      <c r="K35" s="197"/>
      <c r="L35" s="197"/>
      <c r="M35" s="197"/>
      <c r="N35" s="197"/>
      <c r="O35" s="197"/>
      <c r="P35" s="197"/>
      <c r="Q35" s="197"/>
      <c r="R35" s="197"/>
      <c r="S35" s="197"/>
      <c r="T35" s="197"/>
    </row>
    <row r="36" spans="1:20" ht="11.45" customHeight="1" x14ac:dyDescent="0.25">
      <c r="A36" s="197"/>
      <c r="B36" s="213" t="s">
        <v>876</v>
      </c>
      <c r="C36" s="197"/>
      <c r="D36" s="197"/>
      <c r="E36" s="197"/>
      <c r="F36" s="197"/>
      <c r="G36" s="197"/>
      <c r="H36" s="197"/>
      <c r="I36" s="197"/>
      <c r="J36" s="197"/>
      <c r="K36" s="197"/>
      <c r="L36" s="197"/>
      <c r="M36" s="197"/>
      <c r="N36" s="197"/>
      <c r="O36" s="197"/>
      <c r="P36" s="197"/>
      <c r="Q36" s="197"/>
      <c r="R36" s="197"/>
      <c r="S36" s="197"/>
      <c r="T36" s="197"/>
    </row>
    <row r="37" spans="1:20" ht="11.45" customHeight="1" x14ac:dyDescent="0.25">
      <c r="A37" s="197"/>
      <c r="B37" s="213" t="s">
        <v>877</v>
      </c>
      <c r="C37" s="197"/>
      <c r="D37" s="197"/>
      <c r="E37" s="197"/>
      <c r="F37" s="197"/>
      <c r="G37" s="197"/>
      <c r="H37" s="197"/>
      <c r="I37" s="197"/>
      <c r="J37" s="197"/>
      <c r="K37" s="197"/>
      <c r="L37" s="197"/>
      <c r="M37" s="197"/>
      <c r="N37" s="197"/>
      <c r="O37" s="197"/>
      <c r="P37" s="197"/>
      <c r="Q37" s="197"/>
      <c r="R37" s="197"/>
      <c r="S37" s="197"/>
      <c r="T37" s="197"/>
    </row>
    <row r="38" spans="1:20" ht="11.45" customHeight="1" x14ac:dyDescent="0.25">
      <c r="A38" s="197"/>
      <c r="B38" s="213" t="s">
        <v>878</v>
      </c>
      <c r="C38" s="197"/>
      <c r="D38" s="197"/>
      <c r="E38" s="197"/>
      <c r="F38" s="197"/>
      <c r="G38" s="197"/>
      <c r="H38" s="197"/>
      <c r="I38" s="197"/>
      <c r="J38" s="197"/>
      <c r="K38" s="197"/>
      <c r="L38" s="197"/>
      <c r="M38" s="197"/>
      <c r="N38" s="197"/>
      <c r="O38" s="197"/>
      <c r="P38" s="197"/>
      <c r="Q38" s="197"/>
      <c r="R38" s="197"/>
      <c r="S38" s="197"/>
      <c r="T38" s="197"/>
    </row>
    <row r="39" spans="1:20" ht="11.45" customHeight="1" x14ac:dyDescent="0.25">
      <c r="A39" s="197"/>
      <c r="B39" s="213" t="s">
        <v>879</v>
      </c>
      <c r="C39" s="197"/>
      <c r="D39" s="197"/>
      <c r="E39" s="197"/>
      <c r="F39" s="197"/>
      <c r="G39" s="197"/>
      <c r="H39" s="197"/>
      <c r="I39" s="197"/>
      <c r="J39" s="197"/>
      <c r="K39" s="197"/>
      <c r="L39" s="197"/>
      <c r="M39" s="197"/>
      <c r="N39" s="197"/>
      <c r="O39" s="197"/>
      <c r="P39" s="197"/>
      <c r="Q39" s="197"/>
      <c r="R39" s="197"/>
      <c r="S39" s="197"/>
      <c r="T39" s="197"/>
    </row>
  </sheetData>
  <mergeCells count="21">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 ref="A14:T14"/>
    <mergeCell ref="A16:T16"/>
    <mergeCell ref="A17:T17"/>
  </mergeCells>
  <pageMargins left="0.78740157480314965" right="0.78740157480314965"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A27"/>
  <sheetViews>
    <sheetView topLeftCell="A4" zoomScaleNormal="100" workbookViewId="0">
      <selection activeCell="D20" sqref="D20"/>
    </sheetView>
  </sheetViews>
  <sheetFormatPr defaultColWidth="8.7109375" defaultRowHeight="11.45" customHeight="1" x14ac:dyDescent="0.25"/>
  <cols>
    <col min="1" max="1" width="8.7109375" style="19" customWidth="1"/>
    <col min="2" max="2" width="15.140625" style="19" customWidth="1"/>
    <col min="3" max="3" width="13.85546875" style="19" customWidth="1"/>
    <col min="4" max="4" width="16.7109375" style="19" customWidth="1"/>
    <col min="5" max="5" width="18.28515625" style="19" customWidth="1"/>
    <col min="6" max="9" width="8.7109375" style="19" customWidth="1"/>
    <col min="10" max="10" width="17.85546875" style="19" customWidth="1"/>
    <col min="11" max="11" width="10.5703125" style="19" customWidth="1"/>
    <col min="12" max="12" width="12.5703125" style="19" customWidth="1"/>
    <col min="13" max="18" width="8.7109375" style="19" customWidth="1"/>
    <col min="19" max="19" width="19.5703125" style="19" customWidth="1"/>
    <col min="20" max="20" width="20.5703125" style="19" customWidth="1"/>
    <col min="21" max="21" width="29.28515625" style="19" customWidth="1"/>
    <col min="22" max="22" width="12.140625" style="19" customWidth="1"/>
    <col min="23" max="23" width="16.28515625" style="19" customWidth="1"/>
    <col min="24" max="24" width="25.42578125" style="19" customWidth="1"/>
    <col min="25" max="25" width="16.42578125" style="19" customWidth="1"/>
    <col min="26" max="26" width="27" style="19" customWidth="1"/>
    <col min="27" max="27" width="18.85546875" style="19" customWidth="1"/>
  </cols>
  <sheetData>
    <row r="1" spans="1:27" s="15" customFormat="1" ht="25.5" customHeight="1" x14ac:dyDescent="0.25">
      <c r="A1" s="214"/>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5" t="s">
        <v>56</v>
      </c>
    </row>
    <row r="2" spans="1:27" s="15" customFormat="1" ht="18.75" customHeight="1" x14ac:dyDescent="0.25">
      <c r="A2" s="214"/>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5" t="s">
        <v>7</v>
      </c>
    </row>
    <row r="3" spans="1:27" s="15" customFormat="1" ht="18.75" customHeight="1" x14ac:dyDescent="0.25">
      <c r="A3" s="214"/>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5" t="s">
        <v>55</v>
      </c>
    </row>
    <row r="4" spans="1:27" s="15" customFormat="1" ht="15.75" x14ac:dyDescent="0.25">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row>
    <row r="5" spans="1:27" ht="15.75" x14ac:dyDescent="0.25">
      <c r="A5" s="216" t="s">
        <v>707</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row>
    <row r="6" spans="1:27" s="15" customFormat="1" ht="15.75" x14ac:dyDescent="0.25">
      <c r="A6" s="214"/>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row>
    <row r="7" spans="1:27" ht="18.75" x14ac:dyDescent="0.3">
      <c r="A7" s="214"/>
      <c r="B7" s="214"/>
      <c r="C7" s="214"/>
      <c r="D7" s="214"/>
      <c r="E7" s="217" t="s">
        <v>6</v>
      </c>
      <c r="F7" s="217"/>
      <c r="G7" s="217"/>
      <c r="H7" s="217"/>
      <c r="I7" s="217"/>
      <c r="J7" s="217"/>
      <c r="K7" s="217"/>
      <c r="L7" s="217"/>
      <c r="M7" s="217"/>
      <c r="N7" s="217"/>
      <c r="O7" s="217"/>
      <c r="P7" s="217"/>
      <c r="Q7" s="217"/>
      <c r="R7" s="217"/>
      <c r="S7" s="217"/>
      <c r="T7" s="217"/>
      <c r="U7" s="217"/>
      <c r="V7" s="217"/>
      <c r="W7" s="217"/>
      <c r="X7" s="217"/>
      <c r="Y7" s="217"/>
      <c r="Z7" s="214"/>
      <c r="AA7" s="214"/>
    </row>
    <row r="8" spans="1:27" s="15" customFormat="1" ht="15.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row>
    <row r="9" spans="1:27" s="15" customFormat="1" ht="18.75" customHeight="1" x14ac:dyDescent="0.25">
      <c r="A9" s="214"/>
      <c r="B9" s="214"/>
      <c r="C9" s="214"/>
      <c r="D9" s="214"/>
      <c r="E9" s="216" t="s">
        <v>630</v>
      </c>
      <c r="F9" s="216"/>
      <c r="G9" s="216"/>
      <c r="H9" s="216"/>
      <c r="I9" s="216"/>
      <c r="J9" s="216"/>
      <c r="K9" s="216"/>
      <c r="L9" s="216"/>
      <c r="M9" s="216"/>
      <c r="N9" s="216"/>
      <c r="O9" s="216"/>
      <c r="P9" s="216"/>
      <c r="Q9" s="216"/>
      <c r="R9" s="216"/>
      <c r="S9" s="216"/>
      <c r="T9" s="216"/>
      <c r="U9" s="216"/>
      <c r="V9" s="216"/>
      <c r="W9" s="216"/>
      <c r="X9" s="216"/>
      <c r="Y9" s="216"/>
      <c r="Z9" s="214"/>
      <c r="AA9" s="214"/>
    </row>
    <row r="10" spans="1:27" ht="18.75" customHeight="1" x14ac:dyDescent="0.25">
      <c r="A10" s="214"/>
      <c r="B10" s="214"/>
      <c r="C10" s="214"/>
      <c r="D10" s="214"/>
      <c r="E10" s="218" t="s">
        <v>5</v>
      </c>
      <c r="F10" s="218"/>
      <c r="G10" s="218"/>
      <c r="H10" s="218"/>
      <c r="I10" s="218"/>
      <c r="J10" s="218"/>
      <c r="K10" s="218"/>
      <c r="L10" s="218"/>
      <c r="M10" s="218"/>
      <c r="N10" s="218"/>
      <c r="O10" s="218"/>
      <c r="P10" s="218"/>
      <c r="Q10" s="218"/>
      <c r="R10" s="218"/>
      <c r="S10" s="218"/>
      <c r="T10" s="218"/>
      <c r="U10" s="218"/>
      <c r="V10" s="218"/>
      <c r="W10" s="218"/>
      <c r="X10" s="218"/>
      <c r="Y10" s="218"/>
      <c r="Z10" s="214"/>
      <c r="AA10" s="214"/>
    </row>
    <row r="11" spans="1:27" s="15" customFormat="1" ht="15.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row>
    <row r="12" spans="1:27" s="15" customFormat="1" ht="18.75" customHeight="1" x14ac:dyDescent="0.25">
      <c r="A12" s="214"/>
      <c r="B12" s="214"/>
      <c r="C12" s="214"/>
      <c r="D12" s="214"/>
      <c r="E12" s="216" t="s">
        <v>410</v>
      </c>
      <c r="F12" s="216"/>
      <c r="G12" s="216"/>
      <c r="H12" s="216"/>
      <c r="I12" s="216"/>
      <c r="J12" s="216"/>
      <c r="K12" s="216"/>
      <c r="L12" s="216"/>
      <c r="M12" s="216"/>
      <c r="N12" s="216"/>
      <c r="O12" s="216"/>
      <c r="P12" s="216"/>
      <c r="Q12" s="216"/>
      <c r="R12" s="216"/>
      <c r="S12" s="216"/>
      <c r="T12" s="216"/>
      <c r="U12" s="216"/>
      <c r="V12" s="216"/>
      <c r="W12" s="216"/>
      <c r="X12" s="216"/>
      <c r="Y12" s="216"/>
      <c r="Z12" s="214"/>
      <c r="AA12" s="214"/>
    </row>
    <row r="13" spans="1:27" ht="18.75" customHeight="1" x14ac:dyDescent="0.25">
      <c r="A13" s="214"/>
      <c r="B13" s="214"/>
      <c r="C13" s="214"/>
      <c r="D13" s="214"/>
      <c r="E13" s="218" t="s">
        <v>4</v>
      </c>
      <c r="F13" s="218"/>
      <c r="G13" s="218"/>
      <c r="H13" s="218"/>
      <c r="I13" s="218"/>
      <c r="J13" s="218"/>
      <c r="K13" s="218"/>
      <c r="L13" s="218"/>
      <c r="M13" s="218"/>
      <c r="N13" s="218"/>
      <c r="O13" s="218"/>
      <c r="P13" s="218"/>
      <c r="Q13" s="218"/>
      <c r="R13" s="218"/>
      <c r="S13" s="218"/>
      <c r="T13" s="218"/>
      <c r="U13" s="218"/>
      <c r="V13" s="218"/>
      <c r="W13" s="218"/>
      <c r="X13" s="218"/>
      <c r="Y13" s="218"/>
      <c r="Z13" s="214"/>
      <c r="AA13" s="214"/>
    </row>
    <row r="14" spans="1:27" s="15" customFormat="1" ht="36" customHeight="1"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row>
    <row r="15" spans="1:27" s="15" customFormat="1" ht="15.75" x14ac:dyDescent="0.25">
      <c r="A15" s="214"/>
      <c r="B15" s="214"/>
      <c r="C15" s="214"/>
      <c r="D15" s="214"/>
      <c r="E15" s="219" t="s">
        <v>413</v>
      </c>
      <c r="F15" s="219"/>
      <c r="G15" s="219"/>
      <c r="H15" s="219"/>
      <c r="I15" s="219"/>
      <c r="J15" s="219"/>
      <c r="K15" s="219"/>
      <c r="L15" s="219"/>
      <c r="M15" s="219"/>
      <c r="N15" s="219"/>
      <c r="O15" s="219"/>
      <c r="P15" s="219"/>
      <c r="Q15" s="219"/>
      <c r="R15" s="219"/>
      <c r="S15" s="219"/>
      <c r="T15" s="219"/>
      <c r="U15" s="219"/>
      <c r="V15" s="219"/>
      <c r="W15" s="219"/>
      <c r="X15" s="219"/>
      <c r="Y15" s="219"/>
      <c r="Z15" s="214"/>
      <c r="AA15" s="214"/>
    </row>
    <row r="16" spans="1:27" ht="15" customHeight="1" x14ac:dyDescent="0.25">
      <c r="A16" s="214"/>
      <c r="B16" s="214"/>
      <c r="C16" s="214"/>
      <c r="D16" s="214"/>
      <c r="E16" s="218" t="s">
        <v>3</v>
      </c>
      <c r="F16" s="218"/>
      <c r="G16" s="218"/>
      <c r="H16" s="218"/>
      <c r="I16" s="218"/>
      <c r="J16" s="218"/>
      <c r="K16" s="218"/>
      <c r="L16" s="218"/>
      <c r="M16" s="218"/>
      <c r="N16" s="218"/>
      <c r="O16" s="218"/>
      <c r="P16" s="218"/>
      <c r="Q16" s="218"/>
      <c r="R16" s="218"/>
      <c r="S16" s="218"/>
      <c r="T16" s="218"/>
      <c r="U16" s="218"/>
      <c r="V16" s="218"/>
      <c r="W16" s="218"/>
      <c r="X16" s="218"/>
      <c r="Y16" s="218"/>
      <c r="Z16" s="214"/>
      <c r="AA16" s="214"/>
    </row>
    <row r="17" spans="1:27" s="20" customFormat="1" ht="15" customHeight="1" x14ac:dyDescent="0.3">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row>
    <row r="18" spans="1:27" ht="15" customHeight="1"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row>
    <row r="19" spans="1:27" s="15" customFormat="1" ht="25.5" customHeight="1" x14ac:dyDescent="0.3">
      <c r="A19" s="220" t="s">
        <v>880</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row>
    <row r="20" spans="1:27" s="15" customFormat="1" ht="15.75"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row>
    <row r="21" spans="1:27" s="15" customFormat="1" ht="29.25" customHeight="1" x14ac:dyDescent="0.25">
      <c r="A21" s="221" t="s">
        <v>2</v>
      </c>
      <c r="B21" s="221" t="s">
        <v>881</v>
      </c>
      <c r="C21" s="221"/>
      <c r="D21" s="221" t="s">
        <v>335</v>
      </c>
      <c r="E21" s="221"/>
      <c r="F21" s="222" t="s">
        <v>75</v>
      </c>
      <c r="G21" s="222"/>
      <c r="H21" s="222"/>
      <c r="I21" s="222"/>
      <c r="J21" s="221" t="s">
        <v>336</v>
      </c>
      <c r="K21" s="221" t="s">
        <v>337</v>
      </c>
      <c r="L21" s="221"/>
      <c r="M21" s="221" t="s">
        <v>338</v>
      </c>
      <c r="N21" s="221"/>
      <c r="O21" s="221" t="s">
        <v>328</v>
      </c>
      <c r="P21" s="221"/>
      <c r="Q21" s="221" t="s">
        <v>98</v>
      </c>
      <c r="R21" s="221"/>
      <c r="S21" s="221" t="s">
        <v>97</v>
      </c>
      <c r="T21" s="221" t="s">
        <v>339</v>
      </c>
      <c r="U21" s="221" t="s">
        <v>334</v>
      </c>
      <c r="V21" s="221" t="s">
        <v>96</v>
      </c>
      <c r="W21" s="221"/>
      <c r="X21" s="222" t="s">
        <v>88</v>
      </c>
      <c r="Y21" s="222"/>
      <c r="Z21" s="222" t="s">
        <v>87</v>
      </c>
      <c r="AA21" s="222"/>
    </row>
    <row r="22" spans="1:27" s="15" customFormat="1" ht="94.5" x14ac:dyDescent="0.25">
      <c r="A22" s="223"/>
      <c r="B22" s="224"/>
      <c r="C22" s="225"/>
      <c r="D22" s="224"/>
      <c r="E22" s="225"/>
      <c r="F22" s="222" t="s">
        <v>95</v>
      </c>
      <c r="G22" s="222"/>
      <c r="H22" s="222" t="s">
        <v>94</v>
      </c>
      <c r="I22" s="222"/>
      <c r="J22" s="226"/>
      <c r="K22" s="224"/>
      <c r="L22" s="225"/>
      <c r="M22" s="224"/>
      <c r="N22" s="225"/>
      <c r="O22" s="224"/>
      <c r="P22" s="225"/>
      <c r="Q22" s="224"/>
      <c r="R22" s="225"/>
      <c r="S22" s="226"/>
      <c r="T22" s="226"/>
      <c r="U22" s="226"/>
      <c r="V22" s="224"/>
      <c r="W22" s="225"/>
      <c r="X22" s="227" t="s">
        <v>86</v>
      </c>
      <c r="Y22" s="227" t="s">
        <v>327</v>
      </c>
      <c r="Z22" s="227" t="s">
        <v>85</v>
      </c>
      <c r="AA22" s="227" t="s">
        <v>84</v>
      </c>
    </row>
    <row r="23" spans="1:27" ht="41.25" customHeight="1" x14ac:dyDescent="0.25">
      <c r="A23" s="226"/>
      <c r="B23" s="227" t="s">
        <v>82</v>
      </c>
      <c r="C23" s="227" t="s">
        <v>83</v>
      </c>
      <c r="D23" s="227" t="s">
        <v>82</v>
      </c>
      <c r="E23" s="227" t="s">
        <v>83</v>
      </c>
      <c r="F23" s="227" t="s">
        <v>82</v>
      </c>
      <c r="G23" s="227" t="s">
        <v>83</v>
      </c>
      <c r="H23" s="227" t="s">
        <v>82</v>
      </c>
      <c r="I23" s="227" t="s">
        <v>83</v>
      </c>
      <c r="J23" s="227" t="s">
        <v>82</v>
      </c>
      <c r="K23" s="227" t="s">
        <v>82</v>
      </c>
      <c r="L23" s="227" t="s">
        <v>83</v>
      </c>
      <c r="M23" s="227" t="s">
        <v>82</v>
      </c>
      <c r="N23" s="227" t="s">
        <v>83</v>
      </c>
      <c r="O23" s="227" t="s">
        <v>82</v>
      </c>
      <c r="P23" s="227" t="s">
        <v>83</v>
      </c>
      <c r="Q23" s="227" t="s">
        <v>82</v>
      </c>
      <c r="R23" s="227" t="s">
        <v>83</v>
      </c>
      <c r="S23" s="227" t="s">
        <v>82</v>
      </c>
      <c r="T23" s="227" t="s">
        <v>82</v>
      </c>
      <c r="U23" s="227" t="s">
        <v>82</v>
      </c>
      <c r="V23" s="227" t="s">
        <v>82</v>
      </c>
      <c r="W23" s="227" t="s">
        <v>83</v>
      </c>
      <c r="X23" s="227" t="s">
        <v>82</v>
      </c>
      <c r="Y23" s="227" t="s">
        <v>82</v>
      </c>
      <c r="Z23" s="227" t="s">
        <v>82</v>
      </c>
      <c r="AA23" s="227" t="s">
        <v>82</v>
      </c>
    </row>
    <row r="24" spans="1:27" ht="15.75" x14ac:dyDescent="0.25">
      <c r="A24" s="227" t="s">
        <v>564</v>
      </c>
      <c r="B24" s="227" t="s">
        <v>565</v>
      </c>
      <c r="C24" s="227" t="s">
        <v>566</v>
      </c>
      <c r="D24" s="227" t="s">
        <v>567</v>
      </c>
      <c r="E24" s="227" t="s">
        <v>568</v>
      </c>
      <c r="F24" s="227" t="s">
        <v>569</v>
      </c>
      <c r="G24" s="227" t="s">
        <v>570</v>
      </c>
      <c r="H24" s="227" t="s">
        <v>571</v>
      </c>
      <c r="I24" s="227" t="s">
        <v>572</v>
      </c>
      <c r="J24" s="227" t="s">
        <v>573</v>
      </c>
      <c r="K24" s="227" t="s">
        <v>574</v>
      </c>
      <c r="L24" s="227" t="s">
        <v>575</v>
      </c>
      <c r="M24" s="227" t="s">
        <v>576</v>
      </c>
      <c r="N24" s="227" t="s">
        <v>577</v>
      </c>
      <c r="O24" s="227" t="s">
        <v>578</v>
      </c>
      <c r="P24" s="227" t="s">
        <v>579</v>
      </c>
      <c r="Q24" s="227" t="s">
        <v>582</v>
      </c>
      <c r="R24" s="227" t="s">
        <v>583</v>
      </c>
      <c r="S24" s="227" t="s">
        <v>584</v>
      </c>
      <c r="T24" s="227" t="s">
        <v>585</v>
      </c>
      <c r="U24" s="227" t="s">
        <v>586</v>
      </c>
      <c r="V24" s="227" t="s">
        <v>587</v>
      </c>
      <c r="W24" s="227" t="s">
        <v>588</v>
      </c>
      <c r="X24" s="227" t="s">
        <v>589</v>
      </c>
      <c r="Y24" s="227" t="s">
        <v>590</v>
      </c>
      <c r="Z24" s="227" t="s">
        <v>591</v>
      </c>
      <c r="AA24" s="227" t="s">
        <v>592</v>
      </c>
    </row>
    <row r="25" spans="1:27" ht="81.75" customHeight="1" x14ac:dyDescent="0.25">
      <c r="A25" s="228" t="s">
        <v>391</v>
      </c>
      <c r="B25" s="228" t="s">
        <v>391</v>
      </c>
      <c r="C25" s="228" t="s">
        <v>391</v>
      </c>
      <c r="D25" s="228" t="s">
        <v>391</v>
      </c>
      <c r="E25" s="228" t="s">
        <v>391</v>
      </c>
      <c r="F25" s="228" t="s">
        <v>391</v>
      </c>
      <c r="G25" s="228" t="s">
        <v>391</v>
      </c>
      <c r="H25" s="228" t="s">
        <v>391</v>
      </c>
      <c r="I25" s="228" t="s">
        <v>391</v>
      </c>
      <c r="J25" s="228" t="s">
        <v>391</v>
      </c>
      <c r="K25" s="228" t="s">
        <v>391</v>
      </c>
      <c r="L25" s="228" t="s">
        <v>391</v>
      </c>
      <c r="M25" s="228" t="s">
        <v>391</v>
      </c>
      <c r="N25" s="228" t="s">
        <v>391</v>
      </c>
      <c r="O25" s="228" t="s">
        <v>391</v>
      </c>
      <c r="P25" s="228" t="s">
        <v>391</v>
      </c>
      <c r="Q25" s="228" t="s">
        <v>391</v>
      </c>
      <c r="R25" s="228" t="s">
        <v>391</v>
      </c>
      <c r="S25" s="228" t="s">
        <v>391</v>
      </c>
      <c r="T25" s="228" t="s">
        <v>391</v>
      </c>
      <c r="U25" s="228" t="s">
        <v>391</v>
      </c>
      <c r="V25" s="228" t="s">
        <v>391</v>
      </c>
      <c r="W25" s="228" t="s">
        <v>391</v>
      </c>
      <c r="X25" s="228" t="s">
        <v>391</v>
      </c>
      <c r="Y25" s="228" t="s">
        <v>391</v>
      </c>
      <c r="Z25" s="228" t="s">
        <v>391</v>
      </c>
      <c r="AA25" s="228" t="s">
        <v>391</v>
      </c>
    </row>
    <row r="26" spans="1:27" ht="15" x14ac:dyDescent="0.25"/>
    <row r="27" spans="1:27" ht="15" x14ac:dyDescent="0.25"/>
  </sheetData>
  <mergeCells count="26">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2:Y12"/>
    <mergeCell ref="E13:Y13"/>
    <mergeCell ref="E15:Y15"/>
    <mergeCell ref="E16:Y16"/>
    <mergeCell ref="A19:AA19"/>
    <mergeCell ref="A5:AA5"/>
    <mergeCell ref="E7:Y7"/>
    <mergeCell ref="E9:Y9"/>
    <mergeCell ref="E10:Y10"/>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2"/>
  <sheetViews>
    <sheetView topLeftCell="A4" zoomScaleNormal="100" zoomScaleSheetLayoutView="90" workbookViewId="0">
      <selection activeCell="J25" sqref="J25"/>
    </sheetView>
  </sheetViews>
  <sheetFormatPr defaultColWidth="8.7109375" defaultRowHeight="15.75" x14ac:dyDescent="0.25"/>
  <cols>
    <col min="1" max="1" width="8.7109375" style="19" customWidth="1"/>
    <col min="2" max="2" width="59" style="15" customWidth="1"/>
    <col min="3" max="3" width="56.5703125" style="15" customWidth="1"/>
  </cols>
  <sheetData>
    <row r="1" spans="1:3" ht="15.95" customHeight="1" x14ac:dyDescent="0.25">
      <c r="C1" s="15" t="s">
        <v>56</v>
      </c>
    </row>
    <row r="2" spans="1:3" ht="15.95" customHeight="1" x14ac:dyDescent="0.25">
      <c r="C2" s="15" t="s">
        <v>7</v>
      </c>
    </row>
    <row r="3" spans="1:3" ht="15.95" customHeight="1" x14ac:dyDescent="0.25">
      <c r="C3" s="15" t="s">
        <v>55</v>
      </c>
    </row>
    <row r="4" spans="1:3" ht="11.45" customHeight="1" x14ac:dyDescent="0.25"/>
    <row r="5" spans="1:3" ht="15.95" customHeight="1" x14ac:dyDescent="0.25">
      <c r="A5" s="108" t="str">
        <f>'1. паспорт местоположение'!A5</f>
        <v>Год раскрытия информации: 2022 год</v>
      </c>
      <c r="B5" s="108"/>
      <c r="C5" s="108"/>
    </row>
    <row r="6" spans="1:3" ht="11.45" customHeight="1" x14ac:dyDescent="0.25"/>
    <row r="7" spans="1:3" ht="18.95" customHeight="1" x14ac:dyDescent="0.3">
      <c r="A7" s="111" t="s">
        <v>358</v>
      </c>
      <c r="B7" s="111"/>
      <c r="C7" s="111"/>
    </row>
    <row r="8" spans="1:3" ht="11.45" customHeight="1" x14ac:dyDescent="0.25"/>
    <row r="9" spans="1:3" ht="15.95" customHeight="1" x14ac:dyDescent="0.25">
      <c r="A9" s="108" t="s">
        <v>630</v>
      </c>
      <c r="B9" s="108"/>
      <c r="C9" s="108"/>
    </row>
    <row r="10" spans="1:3" ht="15.95" customHeight="1" x14ac:dyDescent="0.25">
      <c r="A10" s="110" t="s">
        <v>359</v>
      </c>
      <c r="B10" s="110"/>
      <c r="C10" s="110"/>
    </row>
    <row r="11" spans="1:3" ht="11.45" customHeight="1" x14ac:dyDescent="0.25"/>
    <row r="12" spans="1:3" ht="15.95" customHeight="1" x14ac:dyDescent="0.25">
      <c r="A12" s="108" t="s">
        <v>410</v>
      </c>
      <c r="B12" s="108"/>
      <c r="C12" s="108"/>
    </row>
    <row r="13" spans="1:3" ht="15.95" customHeight="1" x14ac:dyDescent="0.25">
      <c r="A13" s="110" t="s">
        <v>360</v>
      </c>
      <c r="B13" s="110"/>
      <c r="C13" s="110"/>
    </row>
    <row r="14" spans="1:3" ht="11.45" customHeight="1" x14ac:dyDescent="0.25"/>
    <row r="15" spans="1:3" ht="58.5" customHeight="1" x14ac:dyDescent="0.25">
      <c r="A15" s="109"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109"/>
      <c r="C15" s="109"/>
    </row>
    <row r="16" spans="1:3" ht="15.95" customHeight="1" x14ac:dyDescent="0.25">
      <c r="A16" s="110" t="s">
        <v>361</v>
      </c>
      <c r="B16" s="110"/>
      <c r="C16" s="110"/>
    </row>
    <row r="17" spans="1:3" ht="11.45" customHeight="1" x14ac:dyDescent="0.25"/>
    <row r="18" spans="1:3" ht="36.950000000000003" customHeight="1" x14ac:dyDescent="0.3">
      <c r="A18" s="115" t="s">
        <v>325</v>
      </c>
      <c r="B18" s="115"/>
      <c r="C18" s="115"/>
    </row>
    <row r="19" spans="1:3" ht="11.45" customHeight="1" x14ac:dyDescent="0.25"/>
    <row r="20" spans="1:3" ht="15.95" customHeight="1" x14ac:dyDescent="0.25">
      <c r="A20" s="16" t="s">
        <v>2</v>
      </c>
      <c r="B20" s="17" t="s">
        <v>54</v>
      </c>
      <c r="C20" s="17" t="s">
        <v>53</v>
      </c>
    </row>
    <row r="21" spans="1:3" ht="15.95" customHeight="1" x14ac:dyDescent="0.25">
      <c r="A21" s="18">
        <v>1</v>
      </c>
      <c r="B21" s="18">
        <v>2</v>
      </c>
      <c r="C21" s="18">
        <v>3</v>
      </c>
    </row>
    <row r="22" spans="1:3" ht="40.5" customHeight="1" x14ac:dyDescent="0.25">
      <c r="A22" s="41">
        <v>1</v>
      </c>
      <c r="B22" s="36" t="s">
        <v>332</v>
      </c>
      <c r="C22" s="23" t="s">
        <v>424</v>
      </c>
    </row>
    <row r="23" spans="1:3" ht="40.5" customHeight="1" x14ac:dyDescent="0.25">
      <c r="A23" s="41">
        <v>2</v>
      </c>
      <c r="B23" s="36" t="s">
        <v>52</v>
      </c>
      <c r="C23" s="24" t="s">
        <v>414</v>
      </c>
    </row>
    <row r="24" spans="1:3" ht="54.75" customHeight="1" x14ac:dyDescent="0.25">
      <c r="A24" s="41">
        <v>3</v>
      </c>
      <c r="B24" s="36" t="s">
        <v>348</v>
      </c>
      <c r="C24" s="35" t="s">
        <v>553</v>
      </c>
    </row>
    <row r="25" spans="1:3" ht="36" customHeight="1" x14ac:dyDescent="0.25">
      <c r="A25" s="41">
        <v>4</v>
      </c>
      <c r="B25" s="36" t="s">
        <v>349</v>
      </c>
      <c r="C25" s="35" t="str">
        <f>CONCATENATE(ROUND('6.2. Паспорт фин осв ввод'!D30/'6.2. Паспорт фин осв ввод'!D51,3)," млн. руб./км")</f>
        <v>11,912 млн. руб./км</v>
      </c>
    </row>
    <row r="26" spans="1:3" ht="32.1" customHeight="1" x14ac:dyDescent="0.25">
      <c r="A26" s="41">
        <v>5</v>
      </c>
      <c r="B26" s="36" t="s">
        <v>189</v>
      </c>
      <c r="C26" s="42" t="s">
        <v>390</v>
      </c>
    </row>
    <row r="27" spans="1:3" ht="54.75" customHeight="1" x14ac:dyDescent="0.25">
      <c r="A27" s="41">
        <v>6</v>
      </c>
      <c r="B27" s="36" t="s">
        <v>333</v>
      </c>
      <c r="C27" s="23" t="s">
        <v>409</v>
      </c>
    </row>
    <row r="28" spans="1:3" ht="15.95" customHeight="1" x14ac:dyDescent="0.25">
      <c r="A28" s="41">
        <v>7</v>
      </c>
      <c r="B28" s="36" t="s">
        <v>51</v>
      </c>
      <c r="C28" s="43">
        <v>2015</v>
      </c>
    </row>
    <row r="29" spans="1:3" ht="15.95" customHeight="1" x14ac:dyDescent="0.25">
      <c r="A29" s="41">
        <v>8</v>
      </c>
      <c r="B29" s="36" t="s">
        <v>50</v>
      </c>
      <c r="C29" s="44">
        <v>2022</v>
      </c>
    </row>
    <row r="30" spans="1:3" ht="15.95" customHeight="1" x14ac:dyDescent="0.25">
      <c r="A30" s="41">
        <v>9</v>
      </c>
      <c r="B30" s="36" t="s">
        <v>49</v>
      </c>
      <c r="C30" s="35" t="s">
        <v>427</v>
      </c>
    </row>
    <row r="31" spans="1:3" ht="11.45" customHeight="1" x14ac:dyDescent="0.25"/>
    <row r="32" spans="1:3" ht="11.45" customHeight="1" x14ac:dyDescent="0.25"/>
    <row r="33" spans="1:3" ht="11.45" customHeight="1" x14ac:dyDescent="0.25">
      <c r="A33"/>
      <c r="B33"/>
      <c r="C33"/>
    </row>
    <row r="34" spans="1:3" ht="11.45" customHeight="1" x14ac:dyDescent="0.25">
      <c r="A34"/>
      <c r="B34"/>
      <c r="C34"/>
    </row>
    <row r="35" spans="1:3" ht="11.45" customHeight="1" x14ac:dyDescent="0.25">
      <c r="A35"/>
      <c r="B35"/>
      <c r="C35"/>
    </row>
    <row r="36" spans="1:3" ht="11.45" customHeight="1" x14ac:dyDescent="0.25">
      <c r="A36"/>
      <c r="B36"/>
      <c r="C36"/>
    </row>
    <row r="37" spans="1:3" ht="11.45" customHeight="1" x14ac:dyDescent="0.25">
      <c r="A37"/>
      <c r="B37"/>
      <c r="C37"/>
    </row>
    <row r="38" spans="1:3" ht="11.45" customHeight="1" x14ac:dyDescent="0.25">
      <c r="A38"/>
      <c r="B38"/>
      <c r="C38"/>
    </row>
    <row r="39" spans="1:3" ht="11.45" customHeight="1" x14ac:dyDescent="0.25">
      <c r="A39"/>
      <c r="B39"/>
      <c r="C39"/>
    </row>
    <row r="40" spans="1:3" ht="11.45" customHeight="1" x14ac:dyDescent="0.25">
      <c r="A40"/>
      <c r="B40"/>
      <c r="C40"/>
    </row>
    <row r="41" spans="1:3" ht="11.45" customHeight="1" x14ac:dyDescent="0.25">
      <c r="A41"/>
      <c r="B41"/>
      <c r="C41"/>
    </row>
    <row r="42" spans="1:3" ht="11.45" customHeight="1" x14ac:dyDescent="0.25">
      <c r="A42"/>
      <c r="B42"/>
      <c r="C42"/>
    </row>
    <row r="43" spans="1:3" ht="11.45" customHeight="1" x14ac:dyDescent="0.25">
      <c r="A43"/>
      <c r="B43"/>
      <c r="C43"/>
    </row>
    <row r="44" spans="1:3" ht="11.45" customHeight="1" x14ac:dyDescent="0.25">
      <c r="A44"/>
      <c r="B44"/>
      <c r="C44"/>
    </row>
    <row r="45" spans="1:3" ht="11.45" customHeight="1" x14ac:dyDescent="0.25">
      <c r="A45"/>
      <c r="B45"/>
      <c r="C45"/>
    </row>
    <row r="46" spans="1:3" ht="11.45" customHeight="1" x14ac:dyDescent="0.25">
      <c r="A46"/>
      <c r="B46"/>
      <c r="C46"/>
    </row>
    <row r="47" spans="1:3" ht="11.45" customHeight="1" x14ac:dyDescent="0.25">
      <c r="A47"/>
      <c r="B47"/>
      <c r="C47"/>
    </row>
    <row r="48" spans="1:3" ht="11.45" customHeight="1" x14ac:dyDescent="0.25">
      <c r="A48"/>
      <c r="B48"/>
      <c r="C48"/>
    </row>
    <row r="49" spans="1:3" ht="11.45" customHeight="1" x14ac:dyDescent="0.25">
      <c r="A49"/>
      <c r="B49"/>
      <c r="C49"/>
    </row>
    <row r="50" spans="1:3" ht="11.45" customHeight="1" x14ac:dyDescent="0.25">
      <c r="A50"/>
      <c r="B50"/>
      <c r="C50"/>
    </row>
    <row r="51" spans="1:3" ht="11.45" customHeight="1" x14ac:dyDescent="0.25">
      <c r="A51"/>
      <c r="B51"/>
      <c r="C51"/>
    </row>
    <row r="52" spans="1:3" ht="11.45" customHeight="1" x14ac:dyDescent="0.25">
      <c r="A52"/>
      <c r="B52"/>
      <c r="C52"/>
    </row>
    <row r="53" spans="1:3" ht="11.45" customHeight="1" x14ac:dyDescent="0.25">
      <c r="A53"/>
      <c r="B53"/>
      <c r="C53"/>
    </row>
    <row r="54" spans="1:3" ht="11.45" customHeight="1" x14ac:dyDescent="0.25">
      <c r="A54"/>
      <c r="B54"/>
      <c r="C54"/>
    </row>
    <row r="55" spans="1:3" ht="11.45" customHeight="1" x14ac:dyDescent="0.25">
      <c r="A55"/>
      <c r="B55"/>
      <c r="C55"/>
    </row>
    <row r="56" spans="1:3" ht="11.45" customHeight="1" x14ac:dyDescent="0.25">
      <c r="A56"/>
      <c r="B56"/>
      <c r="C56"/>
    </row>
    <row r="57" spans="1:3" ht="11.45" customHeight="1" x14ac:dyDescent="0.25">
      <c r="A57"/>
      <c r="B57"/>
      <c r="C57"/>
    </row>
    <row r="58" spans="1:3" ht="11.45" customHeight="1" x14ac:dyDescent="0.25">
      <c r="A58"/>
      <c r="B58"/>
      <c r="C58"/>
    </row>
    <row r="59" spans="1:3" ht="11.45" customHeight="1" x14ac:dyDescent="0.25">
      <c r="A59"/>
      <c r="B59"/>
      <c r="C59"/>
    </row>
    <row r="60" spans="1:3" ht="11.45" customHeight="1" x14ac:dyDescent="0.25">
      <c r="A60"/>
      <c r="B60"/>
      <c r="C60"/>
    </row>
    <row r="61" spans="1:3" ht="11.45" customHeight="1" x14ac:dyDescent="0.25">
      <c r="A61"/>
      <c r="B61"/>
      <c r="C61"/>
    </row>
    <row r="62" spans="1:3" ht="11.45" customHeight="1" x14ac:dyDescent="0.25">
      <c r="A62"/>
      <c r="B62"/>
      <c r="C62"/>
    </row>
    <row r="63" spans="1:3" ht="11.45" customHeight="1" x14ac:dyDescent="0.25">
      <c r="A63"/>
      <c r="B63"/>
      <c r="C63"/>
    </row>
    <row r="64" spans="1:3" ht="11.45" customHeight="1" x14ac:dyDescent="0.25">
      <c r="A64"/>
      <c r="B64"/>
      <c r="C64"/>
    </row>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row r="341" spans="1:3" ht="11.45" customHeight="1" x14ac:dyDescent="0.25">
      <c r="A341"/>
      <c r="B341"/>
      <c r="C341"/>
    </row>
    <row r="342" spans="1:3" ht="11.45" customHeight="1" x14ac:dyDescent="0.25">
      <c r="A342"/>
      <c r="B342"/>
      <c r="C342"/>
    </row>
    <row r="343" spans="1:3" ht="11.45" customHeight="1" x14ac:dyDescent="0.25">
      <c r="A343"/>
      <c r="B343"/>
      <c r="C343"/>
    </row>
    <row r="344" spans="1:3" ht="11.45" customHeight="1" x14ac:dyDescent="0.25">
      <c r="A344"/>
      <c r="B344"/>
      <c r="C344"/>
    </row>
    <row r="345" spans="1:3" ht="11.45" customHeight="1" x14ac:dyDescent="0.25">
      <c r="A345"/>
      <c r="B345"/>
      <c r="C345"/>
    </row>
    <row r="346" spans="1:3" ht="11.45" customHeight="1" x14ac:dyDescent="0.25">
      <c r="A346"/>
      <c r="B346"/>
      <c r="C346"/>
    </row>
    <row r="347" spans="1:3" ht="11.45" customHeight="1" x14ac:dyDescent="0.25">
      <c r="A347"/>
      <c r="B347"/>
      <c r="C347"/>
    </row>
    <row r="348" spans="1:3" ht="11.45" customHeight="1" x14ac:dyDescent="0.25">
      <c r="A348"/>
      <c r="B348"/>
      <c r="C348"/>
    </row>
    <row r="349" spans="1:3" ht="11.45" customHeight="1" x14ac:dyDescent="0.25">
      <c r="A349"/>
      <c r="B349"/>
      <c r="C349"/>
    </row>
    <row r="350" spans="1:3" ht="11.45" customHeight="1" x14ac:dyDescent="0.25">
      <c r="A350"/>
      <c r="B350"/>
      <c r="C350"/>
    </row>
    <row r="351" spans="1:3" ht="11.45" customHeight="1" x14ac:dyDescent="0.25">
      <c r="A351"/>
      <c r="B351"/>
      <c r="C351"/>
    </row>
    <row r="352" spans="1:3" ht="11.45" customHeight="1" x14ac:dyDescent="0.25">
      <c r="A352"/>
      <c r="B352"/>
      <c r="C352"/>
    </row>
    <row r="353" spans="1:3" ht="11.45" customHeight="1" x14ac:dyDescent="0.25">
      <c r="A353"/>
      <c r="B353"/>
      <c r="C353"/>
    </row>
    <row r="354" spans="1:3" ht="11.45" customHeight="1" x14ac:dyDescent="0.25">
      <c r="A354"/>
      <c r="B354"/>
      <c r="C354"/>
    </row>
    <row r="355" spans="1:3" ht="11.45" customHeight="1" x14ac:dyDescent="0.25">
      <c r="A355"/>
      <c r="B355"/>
      <c r="C355"/>
    </row>
    <row r="356" spans="1:3" ht="11.45" customHeight="1" x14ac:dyDescent="0.25">
      <c r="A356"/>
      <c r="B356"/>
      <c r="C356"/>
    </row>
    <row r="357" spans="1:3" ht="11.45" customHeight="1" x14ac:dyDescent="0.25">
      <c r="A357"/>
      <c r="B357"/>
      <c r="C357"/>
    </row>
    <row r="358" spans="1:3" ht="11.45" customHeight="1" x14ac:dyDescent="0.25">
      <c r="A358"/>
      <c r="B358"/>
      <c r="C358"/>
    </row>
    <row r="359" spans="1:3" ht="11.45" customHeight="1" x14ac:dyDescent="0.25">
      <c r="A359"/>
      <c r="B359"/>
      <c r="C359"/>
    </row>
    <row r="360" spans="1:3" ht="11.45" customHeight="1" x14ac:dyDescent="0.25">
      <c r="A360"/>
      <c r="B360"/>
      <c r="C360"/>
    </row>
    <row r="361" spans="1:3" ht="11.45" customHeight="1" x14ac:dyDescent="0.25">
      <c r="A361"/>
      <c r="B361"/>
      <c r="C361"/>
    </row>
    <row r="362" spans="1:3" ht="11.45" customHeight="1" x14ac:dyDescent="0.25">
      <c r="A362"/>
      <c r="B362"/>
      <c r="C362"/>
    </row>
    <row r="363" spans="1:3" ht="11.45" customHeight="1" x14ac:dyDescent="0.25">
      <c r="A363"/>
      <c r="B363"/>
      <c r="C363"/>
    </row>
    <row r="364" spans="1:3" ht="11.45" customHeight="1" x14ac:dyDescent="0.25">
      <c r="A364"/>
      <c r="B364"/>
      <c r="C364"/>
    </row>
    <row r="365" spans="1:3" ht="11.45" customHeight="1" x14ac:dyDescent="0.25">
      <c r="A365"/>
      <c r="B365"/>
      <c r="C365"/>
    </row>
    <row r="366" spans="1:3" ht="11.45" customHeight="1" x14ac:dyDescent="0.25">
      <c r="A366"/>
      <c r="B366"/>
      <c r="C366"/>
    </row>
    <row r="367" spans="1:3" ht="11.45" customHeight="1" x14ac:dyDescent="0.25">
      <c r="A367"/>
      <c r="B367"/>
      <c r="C367"/>
    </row>
    <row r="368" spans="1:3" ht="11.45" customHeight="1" x14ac:dyDescent="0.25">
      <c r="A368"/>
      <c r="B368"/>
      <c r="C368"/>
    </row>
    <row r="369" spans="1:3" ht="11.45" customHeight="1" x14ac:dyDescent="0.25">
      <c r="A369"/>
      <c r="B369"/>
      <c r="C369"/>
    </row>
    <row r="370" spans="1:3" ht="11.45" customHeight="1" x14ac:dyDescent="0.25">
      <c r="A370"/>
      <c r="B370"/>
      <c r="C370"/>
    </row>
    <row r="371" spans="1:3" ht="11.45" customHeight="1" x14ac:dyDescent="0.25">
      <c r="A371"/>
      <c r="B371"/>
      <c r="C371"/>
    </row>
    <row r="372" spans="1:3" ht="11.45" customHeight="1" x14ac:dyDescent="0.25">
      <c r="A372"/>
      <c r="B372"/>
      <c r="C372"/>
    </row>
    <row r="373" spans="1:3" ht="11.45" customHeight="1" x14ac:dyDescent="0.25">
      <c r="A373"/>
      <c r="B373"/>
      <c r="C373"/>
    </row>
    <row r="374" spans="1:3" ht="11.45" customHeight="1" x14ac:dyDescent="0.25">
      <c r="A374"/>
      <c r="B374"/>
      <c r="C374"/>
    </row>
    <row r="375" spans="1:3" ht="11.45" customHeight="1" x14ac:dyDescent="0.25">
      <c r="A375"/>
      <c r="B375"/>
      <c r="C375"/>
    </row>
    <row r="376" spans="1:3" ht="11.45" customHeight="1" x14ac:dyDescent="0.25">
      <c r="A376"/>
      <c r="B376"/>
      <c r="C376"/>
    </row>
    <row r="377" spans="1:3" ht="11.45" customHeight="1" x14ac:dyDescent="0.25">
      <c r="A377"/>
      <c r="B377"/>
      <c r="C377"/>
    </row>
    <row r="378" spans="1:3" ht="11.45" customHeight="1" x14ac:dyDescent="0.25">
      <c r="A378"/>
      <c r="B378"/>
      <c r="C378"/>
    </row>
    <row r="379" spans="1:3" ht="11.45" customHeight="1" x14ac:dyDescent="0.25">
      <c r="A379"/>
      <c r="B379"/>
      <c r="C379"/>
    </row>
    <row r="380" spans="1:3" ht="11.45" customHeight="1" x14ac:dyDescent="0.25">
      <c r="A380"/>
      <c r="B380"/>
      <c r="C380"/>
    </row>
    <row r="381" spans="1:3" ht="11.45" customHeight="1" x14ac:dyDescent="0.25">
      <c r="A381"/>
      <c r="B381"/>
      <c r="C381"/>
    </row>
    <row r="382" spans="1:3" ht="11.45" customHeight="1" x14ac:dyDescent="0.25">
      <c r="A382"/>
      <c r="B382"/>
      <c r="C382"/>
    </row>
  </sheetData>
  <mergeCells count="9">
    <mergeCell ref="A5:C5"/>
    <mergeCell ref="A15:C15"/>
    <mergeCell ref="A16:C16"/>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Z38"/>
  <sheetViews>
    <sheetView view="pageBreakPreview" topLeftCell="G4" zoomScale="85" zoomScaleNormal="80" zoomScaleSheetLayoutView="85" workbookViewId="0">
      <selection activeCell="O25" sqref="O24:O25"/>
    </sheetView>
  </sheetViews>
  <sheetFormatPr defaultColWidth="8.7109375" defaultRowHeight="11.45" customHeight="1" x14ac:dyDescent="0.25"/>
  <cols>
    <col min="1" max="1" width="8.7109375" style="19" customWidth="1"/>
    <col min="2" max="2" width="39.140625" style="19" customWidth="1"/>
    <col min="3" max="5" width="8.7109375" style="19" customWidth="1"/>
    <col min="6" max="6" width="11.42578125" style="19" customWidth="1"/>
    <col min="7" max="7" width="12.28515625" style="19" customWidth="1"/>
    <col min="8" max="8" width="8.7109375" style="19" customWidth="1"/>
    <col min="9" max="9" width="15.28515625" style="19" customWidth="1"/>
    <col min="10" max="10" width="15.7109375" style="19" customWidth="1"/>
    <col min="11" max="11" width="29.140625" style="19" customWidth="1"/>
    <col min="12" max="12" width="35.5703125" style="19" customWidth="1"/>
    <col min="13" max="13" width="43.28515625" style="19" customWidth="1"/>
    <col min="14" max="14" width="38.140625" style="19" customWidth="1"/>
    <col min="15" max="15" width="41.140625" style="19" customWidth="1"/>
    <col min="16" max="25" width="8.7109375" style="19" customWidth="1"/>
    <col min="26" max="26" width="41.140625" style="19" customWidth="1"/>
  </cols>
  <sheetData>
    <row r="1" spans="1:26" ht="15.75" x14ac:dyDescent="0.25">
      <c r="A1" s="229"/>
      <c r="B1" s="229"/>
      <c r="C1" s="229"/>
      <c r="D1" s="229"/>
      <c r="E1" s="229"/>
      <c r="F1" s="229"/>
      <c r="G1" s="229"/>
      <c r="H1" s="229"/>
      <c r="I1" s="229"/>
      <c r="J1" s="229"/>
      <c r="K1" s="229"/>
      <c r="L1" s="229"/>
      <c r="M1" s="229"/>
      <c r="N1" s="229"/>
      <c r="O1" s="229"/>
      <c r="P1" s="229"/>
      <c r="Q1" s="229"/>
      <c r="R1" s="229"/>
      <c r="S1" s="229"/>
      <c r="T1" s="229"/>
      <c r="U1" s="229"/>
      <c r="V1" s="229"/>
      <c r="W1" s="229"/>
      <c r="X1" s="229"/>
      <c r="Y1" s="229"/>
      <c r="Z1" s="230" t="s">
        <v>56</v>
      </c>
    </row>
    <row r="2" spans="1:26" ht="15.75" x14ac:dyDescent="0.25">
      <c r="A2" s="229"/>
      <c r="B2" s="229"/>
      <c r="C2" s="229"/>
      <c r="D2" s="229"/>
      <c r="E2" s="229"/>
      <c r="F2" s="229"/>
      <c r="G2" s="229"/>
      <c r="H2" s="229"/>
      <c r="I2" s="229"/>
      <c r="J2" s="229"/>
      <c r="K2" s="229"/>
      <c r="L2" s="229"/>
      <c r="M2" s="229"/>
      <c r="N2" s="229"/>
      <c r="O2" s="229"/>
      <c r="P2" s="229"/>
      <c r="Q2" s="229"/>
      <c r="R2" s="229"/>
      <c r="S2" s="229"/>
      <c r="T2" s="229"/>
      <c r="U2" s="229"/>
      <c r="V2" s="229"/>
      <c r="W2" s="229"/>
      <c r="X2" s="229"/>
      <c r="Y2" s="229"/>
      <c r="Z2" s="230" t="s">
        <v>7</v>
      </c>
    </row>
    <row r="3" spans="1:26" ht="15.75" x14ac:dyDescent="0.25">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30" t="s">
        <v>55</v>
      </c>
    </row>
    <row r="4" spans="1:26" ht="15.75" x14ac:dyDescent="0.25">
      <c r="A4" s="231" t="s">
        <v>707</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5" spans="1:26" ht="15" x14ac:dyDescent="0.25">
      <c r="A5" s="229"/>
      <c r="B5" s="229"/>
      <c r="C5" s="229"/>
      <c r="D5" s="229"/>
      <c r="E5" s="229"/>
      <c r="F5" s="229"/>
      <c r="G5" s="229"/>
      <c r="H5" s="229"/>
      <c r="I5" s="229"/>
      <c r="J5" s="229"/>
      <c r="K5" s="229"/>
      <c r="L5" s="229"/>
      <c r="M5" s="229"/>
      <c r="N5" s="229"/>
      <c r="O5" s="229"/>
      <c r="P5" s="229"/>
      <c r="Q5" s="229"/>
      <c r="R5" s="229"/>
      <c r="S5" s="229"/>
      <c r="T5" s="229"/>
      <c r="U5" s="229"/>
      <c r="V5" s="229"/>
      <c r="W5" s="229"/>
      <c r="X5" s="229"/>
      <c r="Y5" s="229"/>
      <c r="Z5" s="229"/>
    </row>
    <row r="6" spans="1:26" ht="18.75" x14ac:dyDescent="0.3">
      <c r="A6" s="232" t="s">
        <v>6</v>
      </c>
      <c r="B6" s="232"/>
      <c r="C6" s="232"/>
      <c r="D6" s="232"/>
      <c r="E6" s="232"/>
      <c r="F6" s="232"/>
      <c r="G6" s="232"/>
      <c r="H6" s="232"/>
      <c r="I6" s="232"/>
      <c r="J6" s="232"/>
      <c r="K6" s="232"/>
      <c r="L6" s="232"/>
      <c r="M6" s="232"/>
      <c r="N6" s="232"/>
      <c r="O6" s="232"/>
      <c r="P6" s="232"/>
      <c r="Q6" s="232"/>
      <c r="R6" s="232"/>
      <c r="S6" s="232"/>
      <c r="T6" s="232"/>
      <c r="U6" s="232"/>
      <c r="V6" s="232"/>
      <c r="W6" s="232"/>
      <c r="X6" s="232"/>
      <c r="Y6" s="232"/>
      <c r="Z6" s="232"/>
    </row>
    <row r="7" spans="1:26" ht="1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row>
    <row r="8" spans="1:26" ht="15.75" x14ac:dyDescent="0.25">
      <c r="A8" s="231" t="s">
        <v>630</v>
      </c>
      <c r="B8" s="231"/>
      <c r="C8" s="231"/>
      <c r="D8" s="231"/>
      <c r="E8" s="231"/>
      <c r="F8" s="231"/>
      <c r="G8" s="231"/>
      <c r="H8" s="231"/>
      <c r="I8" s="231"/>
      <c r="J8" s="231"/>
      <c r="K8" s="231"/>
      <c r="L8" s="231"/>
      <c r="M8" s="231"/>
      <c r="N8" s="231"/>
      <c r="O8" s="231"/>
      <c r="P8" s="231"/>
      <c r="Q8" s="231"/>
      <c r="R8" s="231"/>
      <c r="S8" s="231"/>
      <c r="T8" s="231"/>
      <c r="U8" s="231"/>
      <c r="V8" s="231"/>
      <c r="W8" s="231"/>
      <c r="X8" s="231"/>
      <c r="Y8" s="231"/>
      <c r="Z8" s="231"/>
    </row>
    <row r="9" spans="1:26" ht="15.75" x14ac:dyDescent="0.25">
      <c r="A9" s="233" t="s">
        <v>5</v>
      </c>
      <c r="B9" s="233"/>
      <c r="C9" s="233"/>
      <c r="D9" s="233"/>
      <c r="E9" s="233"/>
      <c r="F9" s="233"/>
      <c r="G9" s="233"/>
      <c r="H9" s="233"/>
      <c r="I9" s="233"/>
      <c r="J9" s="233"/>
      <c r="K9" s="233"/>
      <c r="L9" s="233"/>
      <c r="M9" s="233"/>
      <c r="N9" s="233"/>
      <c r="O9" s="233"/>
      <c r="P9" s="233"/>
      <c r="Q9" s="233"/>
      <c r="R9" s="233"/>
      <c r="S9" s="233"/>
      <c r="T9" s="233"/>
      <c r="U9" s="233"/>
      <c r="V9" s="233"/>
      <c r="W9" s="233"/>
      <c r="X9" s="233"/>
      <c r="Y9" s="233"/>
      <c r="Z9" s="233"/>
    </row>
    <row r="10" spans="1:26" ht="1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row>
    <row r="11" spans="1:26" ht="15.75" x14ac:dyDescent="0.25">
      <c r="A11" s="231" t="s">
        <v>410</v>
      </c>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row>
    <row r="12" spans="1:26" ht="15.75" x14ac:dyDescent="0.25">
      <c r="A12" s="233" t="s">
        <v>4</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row>
    <row r="13" spans="1:26" ht="1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row>
    <row r="14" spans="1:26" ht="35.25" customHeight="1" x14ac:dyDescent="0.25">
      <c r="A14" s="234" t="s">
        <v>413</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row>
    <row r="15" spans="1:26" ht="15.95" customHeight="1" x14ac:dyDescent="0.25">
      <c r="A15" s="233" t="s">
        <v>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row>
    <row r="16" spans="1:26" ht="15.95" customHeight="1"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row>
    <row r="17" spans="1:26" s="21" customFormat="1" ht="15.95" customHeight="1"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row>
    <row r="18" spans="1:26" s="22" customFormat="1" ht="15.9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row>
    <row r="19" spans="1:26" s="22" customFormat="1" ht="15.75"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row>
    <row r="20" spans="1:26" s="22" customFormat="1" ht="15.95" customHeight="1"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row>
    <row r="21" spans="1:26" ht="15"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row>
    <row r="22" spans="1:26" ht="15.75" x14ac:dyDescent="0.25">
      <c r="A22" s="235" t="s">
        <v>347</v>
      </c>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row>
    <row r="23" spans="1:26" ht="15.75" x14ac:dyDescent="0.25">
      <c r="A23" s="236" t="s">
        <v>253</v>
      </c>
      <c r="B23" s="236"/>
      <c r="C23" s="236"/>
      <c r="D23" s="236"/>
      <c r="E23" s="236"/>
      <c r="F23" s="236"/>
      <c r="G23" s="236"/>
      <c r="H23" s="236"/>
      <c r="I23" s="236"/>
      <c r="J23" s="236"/>
      <c r="K23" s="236"/>
      <c r="L23" s="236"/>
      <c r="M23" s="237" t="s">
        <v>254</v>
      </c>
      <c r="N23" s="237"/>
      <c r="O23" s="237"/>
      <c r="P23" s="237"/>
      <c r="Q23" s="237"/>
      <c r="R23" s="237"/>
      <c r="S23" s="237"/>
      <c r="T23" s="237"/>
      <c r="U23" s="237"/>
      <c r="V23" s="237"/>
      <c r="W23" s="237"/>
      <c r="X23" s="237"/>
      <c r="Y23" s="237"/>
      <c r="Z23" s="237"/>
    </row>
    <row r="24" spans="1:26" ht="141.75" x14ac:dyDescent="0.25">
      <c r="A24" s="238" t="s">
        <v>191</v>
      </c>
      <c r="B24" s="238" t="s">
        <v>197</v>
      </c>
      <c r="C24" s="238" t="s">
        <v>250</v>
      </c>
      <c r="D24" s="238" t="s">
        <v>192</v>
      </c>
      <c r="E24" s="238" t="s">
        <v>251</v>
      </c>
      <c r="F24" s="238" t="s">
        <v>372</v>
      </c>
      <c r="G24" s="238" t="s">
        <v>373</v>
      </c>
      <c r="H24" s="238" t="s">
        <v>193</v>
      </c>
      <c r="I24" s="238" t="s">
        <v>374</v>
      </c>
      <c r="J24" s="238" t="s">
        <v>198</v>
      </c>
      <c r="K24" s="238" t="s">
        <v>196</v>
      </c>
      <c r="L24" s="238" t="s">
        <v>194</v>
      </c>
      <c r="M24" s="238" t="s">
        <v>200</v>
      </c>
      <c r="N24" s="238" t="s">
        <v>375</v>
      </c>
      <c r="O24" s="238" t="s">
        <v>376</v>
      </c>
      <c r="P24" s="238" t="s">
        <v>377</v>
      </c>
      <c r="Q24" s="238" t="s">
        <v>378</v>
      </c>
      <c r="R24" s="238" t="s">
        <v>193</v>
      </c>
      <c r="S24" s="238" t="s">
        <v>379</v>
      </c>
      <c r="T24" s="238" t="s">
        <v>380</v>
      </c>
      <c r="U24" s="238" t="s">
        <v>381</v>
      </c>
      <c r="V24" s="238" t="s">
        <v>378</v>
      </c>
      <c r="W24" s="238" t="s">
        <v>382</v>
      </c>
      <c r="X24" s="238" t="s">
        <v>383</v>
      </c>
      <c r="Y24" s="238" t="s">
        <v>384</v>
      </c>
      <c r="Z24" s="238" t="s">
        <v>201</v>
      </c>
    </row>
    <row r="25" spans="1:26" ht="23.25" customHeight="1" x14ac:dyDescent="0.25">
      <c r="A25" s="239" t="s">
        <v>564</v>
      </c>
      <c r="B25" s="239" t="s">
        <v>565</v>
      </c>
      <c r="C25" s="239" t="s">
        <v>566</v>
      </c>
      <c r="D25" s="239" t="s">
        <v>567</v>
      </c>
      <c r="E25" s="239" t="s">
        <v>568</v>
      </c>
      <c r="F25" s="239" t="s">
        <v>569</v>
      </c>
      <c r="G25" s="239" t="s">
        <v>570</v>
      </c>
      <c r="H25" s="239" t="s">
        <v>571</v>
      </c>
      <c r="I25" s="239" t="s">
        <v>572</v>
      </c>
      <c r="J25" s="239" t="s">
        <v>573</v>
      </c>
      <c r="K25" s="239" t="s">
        <v>574</v>
      </c>
      <c r="L25" s="239" t="s">
        <v>575</v>
      </c>
      <c r="M25" s="239" t="s">
        <v>576</v>
      </c>
      <c r="N25" s="239" t="s">
        <v>577</v>
      </c>
      <c r="O25" s="239" t="s">
        <v>578</v>
      </c>
      <c r="P25" s="239" t="s">
        <v>579</v>
      </c>
      <c r="Q25" s="239" t="s">
        <v>580</v>
      </c>
      <c r="R25" s="239" t="s">
        <v>581</v>
      </c>
      <c r="S25" s="239" t="s">
        <v>582</v>
      </c>
      <c r="T25" s="239" t="s">
        <v>583</v>
      </c>
      <c r="U25" s="239" t="s">
        <v>584</v>
      </c>
      <c r="V25" s="239" t="s">
        <v>585</v>
      </c>
      <c r="W25" s="239" t="s">
        <v>586</v>
      </c>
      <c r="X25" s="239" t="s">
        <v>587</v>
      </c>
      <c r="Y25" s="239" t="s">
        <v>588</v>
      </c>
      <c r="Z25" s="239" t="s">
        <v>589</v>
      </c>
    </row>
    <row r="26" spans="1:26" ht="16.5" customHeight="1" x14ac:dyDescent="0.25">
      <c r="A26" s="240" t="s">
        <v>391</v>
      </c>
      <c r="B26" s="240" t="s">
        <v>391</v>
      </c>
      <c r="C26" s="240" t="s">
        <v>391</v>
      </c>
      <c r="D26" s="240" t="s">
        <v>391</v>
      </c>
      <c r="E26" s="240" t="s">
        <v>391</v>
      </c>
      <c r="F26" s="240" t="s">
        <v>391</v>
      </c>
      <c r="G26" s="240" t="s">
        <v>391</v>
      </c>
      <c r="H26" s="240" t="s">
        <v>391</v>
      </c>
      <c r="I26" s="240" t="s">
        <v>391</v>
      </c>
      <c r="J26" s="240" t="s">
        <v>391</v>
      </c>
      <c r="K26" s="240" t="s">
        <v>391</v>
      </c>
      <c r="L26" s="240" t="s">
        <v>391</v>
      </c>
      <c r="M26" s="240" t="s">
        <v>391</v>
      </c>
      <c r="N26" s="240" t="s">
        <v>391</v>
      </c>
      <c r="O26" s="240" t="s">
        <v>391</v>
      </c>
      <c r="P26" s="240" t="s">
        <v>391</v>
      </c>
      <c r="Q26" s="240" t="s">
        <v>391</v>
      </c>
      <c r="R26" s="240" t="s">
        <v>391</v>
      </c>
      <c r="S26" s="240" t="s">
        <v>391</v>
      </c>
      <c r="T26" s="240" t="s">
        <v>391</v>
      </c>
      <c r="U26" s="240" t="s">
        <v>391</v>
      </c>
      <c r="V26" s="240" t="s">
        <v>391</v>
      </c>
      <c r="W26" s="240" t="s">
        <v>391</v>
      </c>
      <c r="X26" s="240" t="s">
        <v>391</v>
      </c>
      <c r="Y26" s="240" t="s">
        <v>391</v>
      </c>
      <c r="Z26" s="240" t="s">
        <v>391</v>
      </c>
    </row>
    <row r="27" spans="1:26" ht="18.75" customHeight="1" x14ac:dyDescent="0.25"/>
    <row r="28" spans="1:26" ht="21" customHeight="1" x14ac:dyDescent="0.25"/>
    <row r="29" spans="1:26" ht="14.45" customHeight="1" x14ac:dyDescent="0.25">
      <c r="A29"/>
      <c r="B29"/>
      <c r="C29"/>
      <c r="D29"/>
      <c r="E29"/>
      <c r="F29"/>
      <c r="G29"/>
      <c r="H29"/>
      <c r="I29"/>
      <c r="J29"/>
      <c r="K29"/>
      <c r="L29"/>
      <c r="M29"/>
      <c r="N29"/>
      <c r="O29"/>
      <c r="P29"/>
      <c r="Q29"/>
      <c r="R29"/>
      <c r="S29"/>
      <c r="T29"/>
      <c r="U29"/>
      <c r="V29"/>
      <c r="W29"/>
      <c r="X29"/>
      <c r="Y29"/>
      <c r="Z29"/>
    </row>
    <row r="30" spans="1:26" ht="14.45" customHeight="1" x14ac:dyDescent="0.25">
      <c r="A30"/>
      <c r="B30"/>
      <c r="C30"/>
      <c r="D30"/>
      <c r="E30"/>
      <c r="F30"/>
      <c r="G30"/>
      <c r="H30"/>
      <c r="I30"/>
      <c r="J30"/>
      <c r="K30"/>
      <c r="L30"/>
      <c r="M30"/>
      <c r="N30"/>
      <c r="O30"/>
      <c r="P30"/>
      <c r="Q30"/>
      <c r="R30"/>
      <c r="S30"/>
      <c r="T30"/>
      <c r="U30"/>
      <c r="V30"/>
      <c r="W30"/>
      <c r="X30"/>
      <c r="Y30"/>
      <c r="Z30"/>
    </row>
    <row r="31" spans="1:26" ht="14.45" customHeight="1" x14ac:dyDescent="0.25">
      <c r="A31"/>
      <c r="B31"/>
      <c r="C31"/>
      <c r="D31"/>
      <c r="E31"/>
      <c r="F31"/>
      <c r="G31"/>
      <c r="H31"/>
      <c r="I31"/>
      <c r="J31"/>
      <c r="K31"/>
      <c r="L31"/>
      <c r="M31"/>
      <c r="N31"/>
      <c r="O31"/>
      <c r="P31"/>
      <c r="Q31"/>
      <c r="R31"/>
      <c r="S31"/>
      <c r="T31"/>
      <c r="U31"/>
      <c r="V31"/>
      <c r="W31"/>
      <c r="X31"/>
      <c r="Y31"/>
      <c r="Z31"/>
    </row>
    <row r="32" spans="1:26" ht="14.45" customHeight="1" x14ac:dyDescent="0.25">
      <c r="A32"/>
      <c r="B32"/>
      <c r="C32"/>
      <c r="D32"/>
      <c r="E32"/>
      <c r="F32"/>
      <c r="G32"/>
      <c r="H32"/>
      <c r="I32"/>
      <c r="J32"/>
      <c r="K32"/>
      <c r="L32"/>
      <c r="M32"/>
      <c r="N32"/>
      <c r="O32"/>
      <c r="P32"/>
      <c r="Q32"/>
      <c r="R32"/>
      <c r="S32"/>
      <c r="T32"/>
      <c r="U32"/>
      <c r="V32"/>
      <c r="W32"/>
      <c r="X32"/>
      <c r="Y32"/>
      <c r="Z32"/>
    </row>
    <row r="33" spans="1:26" ht="14.45" customHeight="1" x14ac:dyDescent="0.25">
      <c r="A33"/>
      <c r="B33"/>
      <c r="C33"/>
      <c r="D33"/>
      <c r="E33"/>
      <c r="F33"/>
      <c r="G33"/>
      <c r="H33"/>
      <c r="I33"/>
      <c r="J33"/>
      <c r="K33"/>
      <c r="L33"/>
      <c r="M33"/>
      <c r="N33"/>
      <c r="O33"/>
      <c r="P33"/>
      <c r="Q33"/>
      <c r="R33"/>
      <c r="S33"/>
      <c r="T33"/>
      <c r="U33"/>
      <c r="V33"/>
      <c r="W33"/>
      <c r="X33"/>
      <c r="Y33"/>
      <c r="Z33"/>
    </row>
    <row r="34" spans="1:26" ht="14.45" customHeight="1" x14ac:dyDescent="0.25"/>
    <row r="35" spans="1:26" ht="14.45" customHeight="1" x14ac:dyDescent="0.25"/>
    <row r="36" spans="1:26" ht="14.45" customHeight="1" x14ac:dyDescent="0.25"/>
    <row r="37" spans="1:26" ht="14.45" customHeight="1" x14ac:dyDescent="0.25"/>
    <row r="38" spans="1:26" ht="14.45" customHeight="1" x14ac:dyDescent="0.25"/>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pageSetup paperSize="8" scale="4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60"/>
  <sheetViews>
    <sheetView zoomScale="80" zoomScaleNormal="8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5">
      <c r="A1" s="171"/>
      <c r="B1" s="171"/>
      <c r="C1" s="172" t="s">
        <v>408</v>
      </c>
      <c r="D1" s="171"/>
      <c r="E1" s="171"/>
      <c r="F1" s="171"/>
      <c r="G1" s="171"/>
      <c r="H1" s="171"/>
      <c r="I1" s="171"/>
      <c r="J1" s="171"/>
      <c r="K1" s="171"/>
      <c r="L1" s="171"/>
      <c r="M1" s="172" t="s">
        <v>56</v>
      </c>
      <c r="N1" s="171"/>
      <c r="O1" s="171"/>
    </row>
    <row r="2" spans="1:28" s="9" customFormat="1" ht="18.75" customHeight="1" x14ac:dyDescent="0.25">
      <c r="A2" s="171"/>
      <c r="B2" s="171"/>
      <c r="C2" s="172" t="s">
        <v>408</v>
      </c>
      <c r="D2" s="171"/>
      <c r="E2" s="171"/>
      <c r="F2" s="171"/>
      <c r="G2" s="171"/>
      <c r="H2" s="171"/>
      <c r="I2" s="171"/>
      <c r="J2" s="171"/>
      <c r="K2" s="171"/>
      <c r="L2" s="171"/>
      <c r="M2" s="172" t="s">
        <v>7</v>
      </c>
      <c r="N2" s="171"/>
      <c r="O2" s="171"/>
    </row>
    <row r="3" spans="1:28" s="9" customFormat="1" ht="15.75" x14ac:dyDescent="0.25">
      <c r="A3" s="171"/>
      <c r="B3" s="171"/>
      <c r="C3" s="172" t="s">
        <v>408</v>
      </c>
      <c r="D3" s="171"/>
      <c r="E3" s="171"/>
      <c r="F3" s="171"/>
      <c r="G3" s="171"/>
      <c r="H3" s="171"/>
      <c r="I3" s="171"/>
      <c r="J3" s="171"/>
      <c r="K3" s="171"/>
      <c r="L3" s="171"/>
      <c r="M3" s="172" t="s">
        <v>55</v>
      </c>
      <c r="N3" s="171"/>
      <c r="O3" s="171"/>
    </row>
    <row r="4" spans="1:28" s="9" customFormat="1" x14ac:dyDescent="0.2">
      <c r="A4" s="171"/>
      <c r="B4" s="171"/>
      <c r="C4" s="171"/>
      <c r="D4" s="171"/>
      <c r="E4" s="171"/>
      <c r="F4" s="171"/>
      <c r="G4" s="171"/>
      <c r="H4" s="171"/>
      <c r="I4" s="171"/>
      <c r="J4" s="171"/>
      <c r="K4" s="171"/>
      <c r="L4" s="171"/>
      <c r="M4" s="171"/>
      <c r="N4" s="171"/>
      <c r="O4" s="171"/>
    </row>
    <row r="5" spans="1:28" s="9" customFormat="1" ht="15.75" x14ac:dyDescent="0.25">
      <c r="A5" s="173" t="s">
        <v>707</v>
      </c>
      <c r="B5" s="173"/>
      <c r="C5" s="173"/>
      <c r="D5" s="173"/>
      <c r="E5" s="173"/>
      <c r="F5" s="173"/>
      <c r="G5" s="173"/>
      <c r="H5" s="173"/>
      <c r="I5" s="173"/>
      <c r="J5" s="173"/>
      <c r="K5" s="173"/>
      <c r="L5" s="173"/>
      <c r="M5" s="173"/>
      <c r="N5" s="173"/>
      <c r="O5" s="173"/>
      <c r="P5" s="14"/>
      <c r="Q5" s="14"/>
      <c r="R5" s="14"/>
      <c r="S5" s="14"/>
      <c r="T5" s="14"/>
      <c r="U5" s="14"/>
      <c r="V5" s="14"/>
      <c r="W5" s="14"/>
      <c r="X5" s="14"/>
      <c r="Y5" s="14"/>
      <c r="Z5" s="14"/>
      <c r="AA5" s="14"/>
      <c r="AB5" s="14"/>
    </row>
    <row r="6" spans="1:28" s="9" customFormat="1" x14ac:dyDescent="0.2">
      <c r="A6" s="171"/>
      <c r="B6" s="171"/>
      <c r="C6" s="171"/>
      <c r="D6" s="171"/>
      <c r="E6" s="171"/>
      <c r="F6" s="171"/>
      <c r="G6" s="171"/>
      <c r="H6" s="171"/>
      <c r="I6" s="171"/>
      <c r="J6" s="171"/>
      <c r="K6" s="171"/>
      <c r="L6" s="171"/>
      <c r="M6" s="171"/>
      <c r="N6" s="171"/>
      <c r="O6" s="171"/>
    </row>
    <row r="7" spans="1:28" s="9" customFormat="1" ht="18.75" x14ac:dyDescent="0.3">
      <c r="A7" s="174" t="s">
        <v>6</v>
      </c>
      <c r="B7" s="174"/>
      <c r="C7" s="174"/>
      <c r="D7" s="174"/>
      <c r="E7" s="174"/>
      <c r="F7" s="174"/>
      <c r="G7" s="174"/>
      <c r="H7" s="174"/>
      <c r="I7" s="174"/>
      <c r="J7" s="174"/>
      <c r="K7" s="174"/>
      <c r="L7" s="174"/>
      <c r="M7" s="174"/>
      <c r="N7" s="174"/>
      <c r="O7" s="174"/>
      <c r="P7" s="10"/>
      <c r="Q7" s="10"/>
      <c r="R7" s="10"/>
      <c r="S7" s="10"/>
      <c r="T7" s="10"/>
      <c r="U7" s="10"/>
      <c r="V7" s="10"/>
      <c r="W7" s="10"/>
      <c r="X7" s="10"/>
      <c r="Y7" s="10"/>
      <c r="Z7" s="10"/>
    </row>
    <row r="8" spans="1:28" s="9" customFormat="1" ht="18.75" x14ac:dyDescent="0.2">
      <c r="A8" s="171"/>
      <c r="B8" s="171"/>
      <c r="C8" s="171"/>
      <c r="D8" s="171"/>
      <c r="E8" s="171"/>
      <c r="F8" s="171"/>
      <c r="G8" s="171"/>
      <c r="H8" s="171"/>
      <c r="I8" s="171"/>
      <c r="J8" s="171"/>
      <c r="K8" s="171"/>
      <c r="L8" s="171"/>
      <c r="M8" s="171"/>
      <c r="N8" s="171"/>
      <c r="O8" s="171"/>
      <c r="P8" s="10"/>
      <c r="Q8" s="10"/>
      <c r="R8" s="10"/>
      <c r="S8" s="10"/>
      <c r="T8" s="10"/>
      <c r="U8" s="10"/>
      <c r="V8" s="10"/>
      <c r="W8" s="10"/>
      <c r="X8" s="10"/>
      <c r="Y8" s="10"/>
      <c r="Z8" s="10"/>
    </row>
    <row r="9" spans="1:28" s="9" customFormat="1" ht="18.75" x14ac:dyDescent="0.25">
      <c r="A9" s="173" t="s">
        <v>630</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9" customFormat="1" ht="18.75" x14ac:dyDescent="0.25">
      <c r="A10" s="175" t="s">
        <v>5</v>
      </c>
      <c r="B10" s="175"/>
      <c r="C10" s="175"/>
      <c r="D10" s="175"/>
      <c r="E10" s="175"/>
      <c r="F10" s="175"/>
      <c r="G10" s="175"/>
      <c r="H10" s="175"/>
      <c r="I10" s="175"/>
      <c r="J10" s="175"/>
      <c r="K10" s="175"/>
      <c r="L10" s="175"/>
      <c r="M10" s="175"/>
      <c r="N10" s="175"/>
      <c r="O10" s="175"/>
      <c r="P10" s="10"/>
      <c r="Q10" s="10"/>
      <c r="R10" s="10"/>
      <c r="S10" s="10"/>
      <c r="T10" s="10"/>
      <c r="U10" s="10"/>
      <c r="V10" s="10"/>
      <c r="W10" s="10"/>
      <c r="X10" s="10"/>
      <c r="Y10" s="10"/>
      <c r="Z10" s="10"/>
    </row>
    <row r="11" spans="1:28" s="9" customFormat="1" ht="18.75" x14ac:dyDescent="0.2">
      <c r="A11" s="171"/>
      <c r="B11" s="171"/>
      <c r="C11" s="171"/>
      <c r="D11" s="171"/>
      <c r="E11" s="171"/>
      <c r="F11" s="171"/>
      <c r="G11" s="171"/>
      <c r="H11" s="171"/>
      <c r="I11" s="171"/>
      <c r="J11" s="171"/>
      <c r="K11" s="171"/>
      <c r="L11" s="171"/>
      <c r="M11" s="171"/>
      <c r="N11" s="171"/>
      <c r="O11" s="171"/>
      <c r="P11" s="10"/>
      <c r="Q11" s="10"/>
      <c r="R11" s="10"/>
      <c r="S11" s="10"/>
      <c r="T11" s="10"/>
      <c r="U11" s="10"/>
      <c r="V11" s="10"/>
      <c r="W11" s="10"/>
      <c r="X11" s="10"/>
      <c r="Y11" s="10"/>
      <c r="Z11" s="10"/>
    </row>
    <row r="12" spans="1:28" s="9" customFormat="1" ht="18.75" x14ac:dyDescent="0.25">
      <c r="A12" s="173" t="s">
        <v>410</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9" customFormat="1" ht="18.75" x14ac:dyDescent="0.25">
      <c r="A13" s="175" t="s">
        <v>4</v>
      </c>
      <c r="B13" s="175"/>
      <c r="C13" s="175"/>
      <c r="D13" s="175"/>
      <c r="E13" s="175"/>
      <c r="F13" s="175"/>
      <c r="G13" s="175"/>
      <c r="H13" s="175"/>
      <c r="I13" s="175"/>
      <c r="J13" s="175"/>
      <c r="K13" s="175"/>
      <c r="L13" s="175"/>
      <c r="M13" s="175"/>
      <c r="N13" s="175"/>
      <c r="O13" s="175"/>
      <c r="P13" s="10"/>
      <c r="Q13" s="10"/>
      <c r="R13" s="10"/>
      <c r="S13" s="10"/>
      <c r="T13" s="10"/>
      <c r="U13" s="10"/>
      <c r="V13" s="10"/>
      <c r="W13" s="10"/>
      <c r="X13" s="10"/>
      <c r="Y13" s="10"/>
      <c r="Z13" s="10"/>
    </row>
    <row r="14" spans="1:28" s="7" customFormat="1" ht="15.75" customHeight="1" x14ac:dyDescent="0.2">
      <c r="A14" s="171"/>
      <c r="B14" s="171"/>
      <c r="C14" s="171"/>
      <c r="D14" s="171"/>
      <c r="E14" s="171"/>
      <c r="F14" s="171"/>
      <c r="G14" s="171"/>
      <c r="H14" s="171"/>
      <c r="I14" s="171"/>
      <c r="J14" s="171"/>
      <c r="K14" s="171"/>
      <c r="L14" s="171"/>
      <c r="M14" s="171"/>
      <c r="N14" s="171"/>
      <c r="O14" s="171"/>
      <c r="P14" s="8"/>
      <c r="Q14" s="8"/>
      <c r="R14" s="8"/>
      <c r="S14" s="8"/>
      <c r="T14" s="8"/>
      <c r="U14" s="8"/>
      <c r="V14" s="8"/>
      <c r="W14" s="8"/>
      <c r="X14" s="8"/>
      <c r="Y14" s="8"/>
      <c r="Z14" s="8"/>
    </row>
    <row r="15" spans="1:28" s="2" customFormat="1" ht="15.75" customHeight="1" x14ac:dyDescent="0.25">
      <c r="A15" s="176" t="s">
        <v>413</v>
      </c>
      <c r="B15" s="176"/>
      <c r="C15" s="176"/>
      <c r="D15" s="176"/>
      <c r="E15" s="176"/>
      <c r="F15" s="176"/>
      <c r="G15" s="176"/>
      <c r="H15" s="176"/>
      <c r="I15" s="176"/>
      <c r="J15" s="176"/>
      <c r="K15" s="176"/>
      <c r="L15" s="176"/>
      <c r="M15" s="176"/>
      <c r="N15" s="176"/>
      <c r="O15" s="176"/>
      <c r="P15" s="6"/>
      <c r="Q15" s="6"/>
      <c r="R15" s="6"/>
      <c r="S15" s="6"/>
      <c r="T15" s="6"/>
      <c r="U15" s="6"/>
      <c r="V15" s="6"/>
      <c r="W15" s="6"/>
      <c r="X15" s="6"/>
      <c r="Y15" s="6"/>
      <c r="Z15" s="6"/>
    </row>
    <row r="16" spans="1:28" s="2" customFormat="1" ht="15" customHeight="1" x14ac:dyDescent="0.25">
      <c r="A16" s="175" t="s">
        <v>3</v>
      </c>
      <c r="B16" s="175"/>
      <c r="C16" s="175"/>
      <c r="D16" s="175"/>
      <c r="E16" s="175"/>
      <c r="F16" s="175"/>
      <c r="G16" s="175"/>
      <c r="H16" s="175"/>
      <c r="I16" s="175"/>
      <c r="J16" s="175"/>
      <c r="K16" s="175"/>
      <c r="L16" s="175"/>
      <c r="M16" s="175"/>
      <c r="N16" s="175"/>
      <c r="O16" s="175"/>
      <c r="P16" s="4"/>
      <c r="Q16" s="4"/>
      <c r="R16" s="4"/>
      <c r="S16" s="4"/>
      <c r="T16" s="4"/>
      <c r="U16" s="4"/>
      <c r="V16" s="4"/>
      <c r="W16" s="4"/>
      <c r="X16" s="4"/>
      <c r="Y16" s="4"/>
      <c r="Z16" s="4"/>
    </row>
    <row r="17" spans="1:26" s="2" customFormat="1" ht="15" customHeight="1" x14ac:dyDescent="0.2">
      <c r="A17" s="171"/>
      <c r="B17" s="171"/>
      <c r="C17" s="171"/>
      <c r="D17" s="171"/>
      <c r="E17" s="171"/>
      <c r="F17" s="171"/>
      <c r="G17" s="171"/>
      <c r="H17" s="171"/>
      <c r="I17" s="171"/>
      <c r="J17" s="171"/>
      <c r="K17" s="171"/>
      <c r="L17" s="171"/>
      <c r="M17" s="171"/>
      <c r="N17" s="171"/>
      <c r="O17" s="171"/>
      <c r="P17" s="3"/>
      <c r="Q17" s="3"/>
      <c r="R17" s="3"/>
      <c r="S17" s="3"/>
      <c r="T17" s="3"/>
      <c r="U17" s="3"/>
      <c r="V17" s="3"/>
      <c r="W17" s="3"/>
    </row>
    <row r="18" spans="1:26" s="2" customFormat="1" ht="91.5" customHeight="1" x14ac:dyDescent="0.3">
      <c r="A18" s="177" t="s">
        <v>329</v>
      </c>
      <c r="B18" s="177"/>
      <c r="C18" s="177"/>
      <c r="D18" s="177"/>
      <c r="E18" s="177"/>
      <c r="F18" s="177"/>
      <c r="G18" s="177"/>
      <c r="H18" s="177"/>
      <c r="I18" s="177"/>
      <c r="J18" s="177"/>
      <c r="K18" s="177"/>
      <c r="L18" s="177"/>
      <c r="M18" s="177"/>
      <c r="N18" s="177"/>
      <c r="O18" s="177"/>
      <c r="P18" s="5"/>
      <c r="Q18" s="5"/>
      <c r="R18" s="5"/>
      <c r="S18" s="5"/>
      <c r="T18" s="5"/>
      <c r="U18" s="5"/>
      <c r="V18" s="5"/>
      <c r="W18" s="5"/>
      <c r="X18" s="5"/>
      <c r="Y18" s="5"/>
      <c r="Z18" s="5"/>
    </row>
    <row r="19" spans="1:26" s="2" customFormat="1" ht="78" customHeight="1" x14ac:dyDescent="0.2">
      <c r="A19" s="178" t="s">
        <v>2</v>
      </c>
      <c r="B19" s="178" t="s">
        <v>69</v>
      </c>
      <c r="C19" s="178" t="s">
        <v>68</v>
      </c>
      <c r="D19" s="178" t="s">
        <v>60</v>
      </c>
      <c r="E19" s="179" t="s">
        <v>67</v>
      </c>
      <c r="F19" s="179"/>
      <c r="G19" s="179"/>
      <c r="H19" s="179"/>
      <c r="I19" s="179"/>
      <c r="J19" s="179" t="s">
        <v>66</v>
      </c>
      <c r="K19" s="179"/>
      <c r="L19" s="179"/>
      <c r="M19" s="179"/>
      <c r="N19" s="179"/>
      <c r="O19" s="179"/>
      <c r="P19" s="3"/>
      <c r="Q19" s="3"/>
      <c r="R19" s="3"/>
      <c r="S19" s="3"/>
      <c r="T19" s="3"/>
      <c r="U19" s="3"/>
      <c r="V19" s="3"/>
      <c r="W19" s="3"/>
    </row>
    <row r="20" spans="1:26" s="2" customFormat="1" ht="51" customHeight="1" x14ac:dyDescent="0.25">
      <c r="A20" s="180"/>
      <c r="B20" s="180"/>
      <c r="C20" s="180"/>
      <c r="D20" s="180"/>
      <c r="E20" s="181" t="s">
        <v>65</v>
      </c>
      <c r="F20" s="181" t="s">
        <v>64</v>
      </c>
      <c r="G20" s="181" t="s">
        <v>63</v>
      </c>
      <c r="H20" s="181" t="s">
        <v>62</v>
      </c>
      <c r="I20" s="181" t="s">
        <v>61</v>
      </c>
      <c r="J20" s="181" t="s">
        <v>858</v>
      </c>
      <c r="K20" s="181" t="s">
        <v>773</v>
      </c>
      <c r="L20" s="181" t="s">
        <v>859</v>
      </c>
      <c r="M20" s="181" t="s">
        <v>860</v>
      </c>
      <c r="N20" s="181" t="s">
        <v>861</v>
      </c>
      <c r="O20" s="181" t="s">
        <v>862</v>
      </c>
      <c r="P20" s="13"/>
      <c r="Q20" s="13"/>
      <c r="R20" s="13"/>
      <c r="S20" s="13"/>
      <c r="T20" s="13"/>
      <c r="U20" s="13"/>
      <c r="V20" s="13"/>
      <c r="W20" s="13"/>
      <c r="X20" s="12"/>
      <c r="Y20" s="12"/>
      <c r="Z20" s="12"/>
    </row>
    <row r="21" spans="1:26" s="2" customFormat="1" ht="16.5" customHeight="1" x14ac:dyDescent="0.25">
      <c r="A21" s="181" t="s">
        <v>564</v>
      </c>
      <c r="B21" s="181" t="s">
        <v>565</v>
      </c>
      <c r="C21" s="181" t="s">
        <v>566</v>
      </c>
      <c r="D21" s="181" t="s">
        <v>567</v>
      </c>
      <c r="E21" s="181" t="s">
        <v>568</v>
      </c>
      <c r="F21" s="181" t="s">
        <v>569</v>
      </c>
      <c r="G21" s="181" t="s">
        <v>570</v>
      </c>
      <c r="H21" s="181" t="s">
        <v>571</v>
      </c>
      <c r="I21" s="181" t="s">
        <v>572</v>
      </c>
      <c r="J21" s="181" t="s">
        <v>573</v>
      </c>
      <c r="K21" s="181" t="s">
        <v>574</v>
      </c>
      <c r="L21" s="181" t="s">
        <v>575</v>
      </c>
      <c r="M21" s="181" t="s">
        <v>576</v>
      </c>
      <c r="N21" s="181" t="s">
        <v>577</v>
      </c>
      <c r="O21" s="181" t="s">
        <v>578</v>
      </c>
      <c r="P21" s="13"/>
      <c r="Q21" s="13"/>
      <c r="R21" s="13"/>
      <c r="S21" s="13"/>
      <c r="T21" s="13"/>
      <c r="U21" s="13"/>
      <c r="V21" s="13"/>
      <c r="W21" s="13"/>
      <c r="X21" s="12"/>
      <c r="Y21" s="12"/>
      <c r="Z21" s="12"/>
    </row>
    <row r="22" spans="1:26" s="2" customFormat="1" ht="33" customHeight="1" x14ac:dyDescent="0.25">
      <c r="A22" s="182" t="s">
        <v>391</v>
      </c>
      <c r="B22" s="182" t="s">
        <v>391</v>
      </c>
      <c r="C22" s="182" t="s">
        <v>391</v>
      </c>
      <c r="D22" s="182" t="s">
        <v>391</v>
      </c>
      <c r="E22" s="182" t="s">
        <v>391</v>
      </c>
      <c r="F22" s="182" t="s">
        <v>391</v>
      </c>
      <c r="G22" s="182" t="s">
        <v>391</v>
      </c>
      <c r="H22" s="182" t="s">
        <v>391</v>
      </c>
      <c r="I22" s="182" t="s">
        <v>391</v>
      </c>
      <c r="J22" s="182" t="s">
        <v>391</v>
      </c>
      <c r="K22" s="182" t="s">
        <v>391</v>
      </c>
      <c r="L22" s="182" t="s">
        <v>391</v>
      </c>
      <c r="M22" s="182" t="s">
        <v>391</v>
      </c>
      <c r="N22" s="182" t="s">
        <v>391</v>
      </c>
      <c r="O22" s="182" t="s">
        <v>391</v>
      </c>
      <c r="P22" s="13"/>
      <c r="Q22" s="13"/>
      <c r="R22" s="13"/>
      <c r="S22" s="13"/>
      <c r="T22" s="13"/>
      <c r="U22" s="13"/>
      <c r="V22" s="12"/>
      <c r="W22" s="12"/>
      <c r="X22" s="12"/>
      <c r="Y22" s="12"/>
      <c r="Z22" s="12"/>
    </row>
    <row r="23" spans="1:26" x14ac:dyDescent="0.25">
      <c r="A23" s="171"/>
      <c r="B23" s="171"/>
      <c r="C23" s="171"/>
      <c r="D23" s="171"/>
      <c r="E23" s="171"/>
      <c r="F23" s="171"/>
      <c r="G23" s="171"/>
      <c r="H23" s="171"/>
      <c r="I23" s="171"/>
      <c r="J23" s="171"/>
      <c r="K23" s="171"/>
      <c r="L23" s="171"/>
      <c r="M23" s="171"/>
      <c r="N23" s="171"/>
      <c r="O23" s="171"/>
      <c r="P23" s="11"/>
      <c r="Q23" s="11"/>
      <c r="R23" s="11"/>
      <c r="S23" s="11"/>
      <c r="T23" s="11"/>
      <c r="U23" s="11"/>
      <c r="V23" s="11"/>
      <c r="W23" s="11"/>
      <c r="X23" s="11"/>
      <c r="Y23" s="11"/>
      <c r="Z23" s="11"/>
    </row>
    <row r="24" spans="1:26" x14ac:dyDescent="0.25">
      <c r="A24" s="171"/>
      <c r="B24" s="171"/>
      <c r="C24" s="171"/>
      <c r="D24" s="171"/>
      <c r="E24" s="171"/>
      <c r="F24" s="171"/>
      <c r="G24" s="171"/>
      <c r="H24" s="171"/>
      <c r="I24" s="171"/>
      <c r="J24" s="171"/>
      <c r="K24" s="171"/>
      <c r="L24" s="171"/>
      <c r="M24" s="171"/>
      <c r="N24" s="171"/>
      <c r="O24" s="171"/>
      <c r="P24" s="11"/>
      <c r="Q24" s="11"/>
      <c r="R24" s="11"/>
      <c r="S24" s="11"/>
      <c r="T24" s="11"/>
      <c r="U24" s="11"/>
      <c r="V24" s="11"/>
      <c r="W24" s="11"/>
      <c r="X24" s="11"/>
      <c r="Y24" s="11"/>
      <c r="Z24" s="11"/>
    </row>
    <row r="25" spans="1:26" x14ac:dyDescent="0.25">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5">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5">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5">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5">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5">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5">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5">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5">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5">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5">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5">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5">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5">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5">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5">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5">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5">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5">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5">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5">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5">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5">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5">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5">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5">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5">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5">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5">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5">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5">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5">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5">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5">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5">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5">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5">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5">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5">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5">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5">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5">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5">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5">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5">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5">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5">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5">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5">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5">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5">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5">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5">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5">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5">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5">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5">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5">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5">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1:26" x14ac:dyDescent="0.2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1:26" x14ac:dyDescent="0.25">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x14ac:dyDescent="0.25">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1:26" x14ac:dyDescent="0.2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x14ac:dyDescent="0.25">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1:26" x14ac:dyDescent="0.25">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x14ac:dyDescent="0.2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1:26" x14ac:dyDescent="0.25">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x14ac:dyDescent="0.25">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x14ac:dyDescent="0.2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x14ac:dyDescent="0.2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row>
    <row r="112" spans="1:26" x14ac:dyDescent="0.25">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row>
    <row r="113" spans="1:26" x14ac:dyDescent="0.2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row>
    <row r="114" spans="1:26" x14ac:dyDescent="0.25">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row>
    <row r="115" spans="1:26" x14ac:dyDescent="0.25">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row>
    <row r="116" spans="1:26" x14ac:dyDescent="0.2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row>
    <row r="117" spans="1:26" x14ac:dyDescent="0.2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row>
    <row r="118" spans="1:26" x14ac:dyDescent="0.25">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x14ac:dyDescent="0.2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row>
    <row r="120" spans="1:26" x14ac:dyDescent="0.25">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x14ac:dyDescent="0.25">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x14ac:dyDescent="0.25">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x14ac:dyDescent="0.25">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x14ac:dyDescent="0.25">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x14ac:dyDescent="0.2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x14ac:dyDescent="0.25">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x14ac:dyDescent="0.25">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x14ac:dyDescent="0.25">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5">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5">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x14ac:dyDescent="0.2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x14ac:dyDescent="0.25">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5">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x14ac:dyDescent="0.25">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x14ac:dyDescent="0.2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x14ac:dyDescent="0.2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x14ac:dyDescent="0.25">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x14ac:dyDescent="0.2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x14ac:dyDescent="0.25">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x14ac:dyDescent="0.25">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x14ac:dyDescent="0.25">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5">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x14ac:dyDescent="0.25">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5">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x14ac:dyDescent="0.2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x14ac:dyDescent="0.2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x14ac:dyDescent="0.2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x14ac:dyDescent="0.25">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x14ac:dyDescent="0.25">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x14ac:dyDescent="0.25">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x14ac:dyDescent="0.25">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x14ac:dyDescent="0.25">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x14ac:dyDescent="0.25">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row r="155" spans="1:26" x14ac:dyDescent="0.25">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x14ac:dyDescent="0.25">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x14ac:dyDescent="0.25">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row>
    <row r="158" spans="1:26" x14ac:dyDescent="0.25">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row>
    <row r="159" spans="1:26" x14ac:dyDescent="0.25">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x14ac:dyDescent="0.25">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x14ac:dyDescent="0.25">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x14ac:dyDescent="0.25">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x14ac:dyDescent="0.25">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row>
    <row r="164" spans="1:26" x14ac:dyDescent="0.25">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row>
    <row r="165" spans="1:26" x14ac:dyDescent="0.25">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row>
    <row r="166" spans="1:26" x14ac:dyDescent="0.25">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row>
    <row r="167" spans="1:26" x14ac:dyDescent="0.25">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row>
    <row r="168" spans="1:26" x14ac:dyDescent="0.25">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x14ac:dyDescent="0.25">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row>
    <row r="170" spans="1:26" x14ac:dyDescent="0.25">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row>
    <row r="171" spans="1:26" x14ac:dyDescent="0.25">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row>
    <row r="172" spans="1:26" x14ac:dyDescent="0.25">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row>
    <row r="173" spans="1:26" x14ac:dyDescent="0.25">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row>
    <row r="174" spans="1:26" x14ac:dyDescent="0.25">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row>
    <row r="175" spans="1:26" x14ac:dyDescent="0.25">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row>
    <row r="176" spans="1:26" x14ac:dyDescent="0.25">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row>
    <row r="177" spans="1:26" x14ac:dyDescent="0.25">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row>
    <row r="178" spans="1:26" x14ac:dyDescent="0.25">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row>
    <row r="179" spans="1:26" x14ac:dyDescent="0.25">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row>
    <row r="180" spans="1:26" x14ac:dyDescent="0.25">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row>
    <row r="181" spans="1:26" x14ac:dyDescent="0.25">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row>
    <row r="182" spans="1:26" x14ac:dyDescent="0.25">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row>
    <row r="183" spans="1:26" x14ac:dyDescent="0.25">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row>
    <row r="184" spans="1:26" x14ac:dyDescent="0.25">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row>
    <row r="185" spans="1:26" x14ac:dyDescent="0.25">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row>
    <row r="186" spans="1:26" x14ac:dyDescent="0.25">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row>
    <row r="187" spans="1:26" x14ac:dyDescent="0.25">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row>
    <row r="188" spans="1:26" x14ac:dyDescent="0.25">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row>
    <row r="189" spans="1:26" x14ac:dyDescent="0.25">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row>
    <row r="190" spans="1:26" x14ac:dyDescent="0.25">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row>
    <row r="191" spans="1:26" x14ac:dyDescent="0.25">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row>
    <row r="192" spans="1:26" x14ac:dyDescent="0.25">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row>
    <row r="193" spans="1:26" x14ac:dyDescent="0.25">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row>
    <row r="194" spans="1:26" x14ac:dyDescent="0.25">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row>
    <row r="195" spans="1:26" x14ac:dyDescent="0.25">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row>
    <row r="196" spans="1:26" x14ac:dyDescent="0.25">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row>
    <row r="197" spans="1:26" x14ac:dyDescent="0.25">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row>
    <row r="198" spans="1:26" x14ac:dyDescent="0.25">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row>
    <row r="199" spans="1:26" x14ac:dyDescent="0.25">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row>
    <row r="200" spans="1:26" x14ac:dyDescent="0.25">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row>
    <row r="201" spans="1:26" x14ac:dyDescent="0.25">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row>
    <row r="202" spans="1:26" x14ac:dyDescent="0.25">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row>
    <row r="203" spans="1:26" x14ac:dyDescent="0.25">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row>
    <row r="204" spans="1:26" x14ac:dyDescent="0.25">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row>
    <row r="205" spans="1:26" x14ac:dyDescent="0.25">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row>
    <row r="206" spans="1:26" x14ac:dyDescent="0.25">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row>
    <row r="207" spans="1:26" x14ac:dyDescent="0.25">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row>
    <row r="208" spans="1:26" x14ac:dyDescent="0.25">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row>
    <row r="209" spans="1:26" x14ac:dyDescent="0.25">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row>
    <row r="210" spans="1:26" x14ac:dyDescent="0.25">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row>
    <row r="211" spans="1:26" x14ac:dyDescent="0.25">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row>
    <row r="212" spans="1:26" x14ac:dyDescent="0.25">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row>
    <row r="213" spans="1:26" x14ac:dyDescent="0.25">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row>
    <row r="214" spans="1:26" x14ac:dyDescent="0.25">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row>
    <row r="215" spans="1:26" x14ac:dyDescent="0.25">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row>
    <row r="216" spans="1:26" x14ac:dyDescent="0.25">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row>
    <row r="217" spans="1:26" x14ac:dyDescent="0.25">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row>
    <row r="218" spans="1:26" x14ac:dyDescent="0.25">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row>
    <row r="219" spans="1:26" x14ac:dyDescent="0.25">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row>
    <row r="220" spans="1:26" x14ac:dyDescent="0.25">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row>
    <row r="221" spans="1:26" x14ac:dyDescent="0.25">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row>
    <row r="222" spans="1:26" x14ac:dyDescent="0.25">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row>
    <row r="223" spans="1:26" x14ac:dyDescent="0.25">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row>
    <row r="224" spans="1:26" x14ac:dyDescent="0.25">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row>
    <row r="225" spans="1:26" x14ac:dyDescent="0.25">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row>
    <row r="226" spans="1:26" x14ac:dyDescent="0.25">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row>
    <row r="227" spans="1:26" x14ac:dyDescent="0.25">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row>
    <row r="228" spans="1:26" x14ac:dyDescent="0.25">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row>
    <row r="229" spans="1:26" x14ac:dyDescent="0.25">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row>
    <row r="230" spans="1:26" x14ac:dyDescent="0.25">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row>
    <row r="231" spans="1:26" x14ac:dyDescent="0.25">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row>
    <row r="232" spans="1:26" x14ac:dyDescent="0.25">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row>
    <row r="233" spans="1:26" x14ac:dyDescent="0.25">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row>
    <row r="234" spans="1:26" x14ac:dyDescent="0.25">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row>
    <row r="235" spans="1:26" x14ac:dyDescent="0.25">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row>
    <row r="236" spans="1:26" x14ac:dyDescent="0.25">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row>
    <row r="237" spans="1:26" x14ac:dyDescent="0.25">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row>
    <row r="238" spans="1:26" x14ac:dyDescent="0.25">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row>
    <row r="239" spans="1:26" x14ac:dyDescent="0.25">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row>
    <row r="240" spans="1:26" x14ac:dyDescent="0.25">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row>
    <row r="241" spans="1:26" x14ac:dyDescent="0.25">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row>
    <row r="242" spans="1:26" x14ac:dyDescent="0.25">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row>
    <row r="243" spans="1:26" x14ac:dyDescent="0.25">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row>
    <row r="244" spans="1:26" x14ac:dyDescent="0.25">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row>
    <row r="245" spans="1:26" x14ac:dyDescent="0.25">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row>
    <row r="246" spans="1:26" x14ac:dyDescent="0.25">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row>
    <row r="247" spans="1:26" x14ac:dyDescent="0.25">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row>
    <row r="248" spans="1:26" x14ac:dyDescent="0.25">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row>
    <row r="249" spans="1:26" x14ac:dyDescent="0.25">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row>
    <row r="250" spans="1:26" x14ac:dyDescent="0.25">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row>
    <row r="251" spans="1:26" x14ac:dyDescent="0.25">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row>
    <row r="252" spans="1:26" x14ac:dyDescent="0.25">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row>
    <row r="253" spans="1:26" x14ac:dyDescent="0.25">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row>
    <row r="254" spans="1:26" x14ac:dyDescent="0.25">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row>
    <row r="255" spans="1:26" x14ac:dyDescent="0.25">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row>
    <row r="256" spans="1:26" x14ac:dyDescent="0.25">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row>
    <row r="257" spans="1:26" x14ac:dyDescent="0.25">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row>
    <row r="258" spans="1:26" x14ac:dyDescent="0.25">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row>
    <row r="259" spans="1:26" x14ac:dyDescent="0.25">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row>
    <row r="260" spans="1:26" x14ac:dyDescent="0.25">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row>
    <row r="261" spans="1:26" x14ac:dyDescent="0.25">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row>
    <row r="262" spans="1:26" x14ac:dyDescent="0.25">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row>
    <row r="263" spans="1:26" x14ac:dyDescent="0.25">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row>
    <row r="264" spans="1:26" x14ac:dyDescent="0.25">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row>
    <row r="265" spans="1:26" x14ac:dyDescent="0.25">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row>
    <row r="266" spans="1:26" x14ac:dyDescent="0.25">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spans="1:26" x14ac:dyDescent="0.25">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spans="1:26" x14ac:dyDescent="0.25">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row>
    <row r="269" spans="1:26" x14ac:dyDescent="0.25">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row>
    <row r="270" spans="1:26" x14ac:dyDescent="0.25">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row>
    <row r="271" spans="1:26" x14ac:dyDescent="0.25">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row>
    <row r="272" spans="1:26" x14ac:dyDescent="0.25">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spans="1:26" x14ac:dyDescent="0.25">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spans="1:26" x14ac:dyDescent="0.25">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row>
    <row r="275" spans="1:26" x14ac:dyDescent="0.25">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spans="1:26" x14ac:dyDescent="0.25">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row>
    <row r="277" spans="1:26" x14ac:dyDescent="0.25">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spans="1:26" x14ac:dyDescent="0.25">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row>
    <row r="279" spans="1:26" x14ac:dyDescent="0.25">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row>
    <row r="280" spans="1:26" x14ac:dyDescent="0.25">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row>
    <row r="281" spans="1:26" x14ac:dyDescent="0.25">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row>
    <row r="282" spans="1:26" x14ac:dyDescent="0.25">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row>
    <row r="283" spans="1:26" x14ac:dyDescent="0.25">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spans="1:26" x14ac:dyDescent="0.25">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row>
    <row r="285" spans="1:26" x14ac:dyDescent="0.25">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row>
    <row r="286" spans="1:26" x14ac:dyDescent="0.25">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row>
    <row r="287" spans="1:26" x14ac:dyDescent="0.25">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row>
    <row r="288" spans="1:26" x14ac:dyDescent="0.25">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row>
    <row r="289" spans="1:26" x14ac:dyDescent="0.25">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row>
    <row r="290" spans="1:26" x14ac:dyDescent="0.25">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row>
    <row r="291" spans="1:26" x14ac:dyDescent="0.25">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spans="1:26" x14ac:dyDescent="0.25">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row>
    <row r="293" spans="1:26" x14ac:dyDescent="0.25">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spans="1:26" x14ac:dyDescent="0.25">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spans="1:26" x14ac:dyDescent="0.25">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row>
    <row r="296" spans="1:26" x14ac:dyDescent="0.25">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row>
    <row r="297" spans="1:26" x14ac:dyDescent="0.25">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row>
    <row r="298" spans="1:26" x14ac:dyDescent="0.25">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spans="1:26" x14ac:dyDescent="0.25">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row>
    <row r="300" spans="1:26" x14ac:dyDescent="0.25">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row>
    <row r="301" spans="1:26" x14ac:dyDescent="0.25">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row>
    <row r="302" spans="1:26" x14ac:dyDescent="0.25">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spans="1:26" x14ac:dyDescent="0.25">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row>
    <row r="304" spans="1:26" x14ac:dyDescent="0.25">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row>
    <row r="305" spans="1:26" x14ac:dyDescent="0.25">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row>
    <row r="306" spans="1:26" x14ac:dyDescent="0.25">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row>
    <row r="307" spans="1:26" x14ac:dyDescent="0.25">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row>
    <row r="308" spans="1:26" x14ac:dyDescent="0.25">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row>
    <row r="309" spans="1:26" x14ac:dyDescent="0.25">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row>
    <row r="310" spans="1:26" x14ac:dyDescent="0.25">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row>
    <row r="311" spans="1:26" x14ac:dyDescent="0.25">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row>
    <row r="312" spans="1:26" x14ac:dyDescent="0.25">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row>
    <row r="313" spans="1:26" x14ac:dyDescent="0.25">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row>
    <row r="314" spans="1:26" x14ac:dyDescent="0.25">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row>
    <row r="315" spans="1:26" x14ac:dyDescent="0.25">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spans="1:26" x14ac:dyDescent="0.25">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row>
    <row r="317" spans="1:26" x14ac:dyDescent="0.25">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spans="1:26" x14ac:dyDescent="0.25">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row>
    <row r="319" spans="1:26" x14ac:dyDescent="0.25">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row>
    <row r="320" spans="1:26" x14ac:dyDescent="0.25">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row>
    <row r="321" spans="1:26" x14ac:dyDescent="0.25">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row>
    <row r="322" spans="1:26" x14ac:dyDescent="0.25">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row>
    <row r="323" spans="1:26" x14ac:dyDescent="0.25">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row>
    <row r="324" spans="1:26" x14ac:dyDescent="0.25">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row>
    <row r="325" spans="1:26" x14ac:dyDescent="0.25">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row>
    <row r="326" spans="1:26" x14ac:dyDescent="0.25">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row>
    <row r="327" spans="1:26" x14ac:dyDescent="0.25">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row>
    <row r="328" spans="1:26" x14ac:dyDescent="0.25">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row>
    <row r="329" spans="1:26" x14ac:dyDescent="0.25">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row>
    <row r="330" spans="1:26" x14ac:dyDescent="0.25">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row>
    <row r="331" spans="1:26" x14ac:dyDescent="0.25">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row>
    <row r="332" spans="1:26" x14ac:dyDescent="0.25">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row>
    <row r="333" spans="1:26" x14ac:dyDescent="0.25">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row>
    <row r="334" spans="1:26" x14ac:dyDescent="0.25">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row>
    <row r="335" spans="1:26" x14ac:dyDescent="0.25">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row>
    <row r="336" spans="1:26" x14ac:dyDescent="0.25">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row>
    <row r="337" spans="1:26" x14ac:dyDescent="0.25">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row>
    <row r="338" spans="1:26" x14ac:dyDescent="0.25">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row>
    <row r="339" spans="1:26" x14ac:dyDescent="0.25">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row>
    <row r="340" spans="1:26" x14ac:dyDescent="0.25">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row>
    <row r="341" spans="1:26" x14ac:dyDescent="0.25">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row>
    <row r="342" spans="1:26" x14ac:dyDescent="0.25">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row>
    <row r="343" spans="1:26" x14ac:dyDescent="0.25">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row>
    <row r="344" spans="1:26" x14ac:dyDescent="0.25">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row>
    <row r="345" spans="1:26" x14ac:dyDescent="0.25">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row>
    <row r="346" spans="1:26" x14ac:dyDescent="0.25">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row>
    <row r="347" spans="1:26" x14ac:dyDescent="0.25">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row>
    <row r="348" spans="1:26" x14ac:dyDescent="0.25">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row>
    <row r="349" spans="1:26" x14ac:dyDescent="0.25">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row>
    <row r="350" spans="1:26" x14ac:dyDescent="0.25">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row>
    <row r="351" spans="1:26" x14ac:dyDescent="0.25">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row>
    <row r="352" spans="1:26" x14ac:dyDescent="0.25">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row>
    <row r="353" spans="1:26" x14ac:dyDescent="0.25">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row>
    <row r="354" spans="1:26" x14ac:dyDescent="0.25">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row>
    <row r="355" spans="1:26" x14ac:dyDescent="0.25">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row>
    <row r="356" spans="1:26" x14ac:dyDescent="0.25">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row>
    <row r="357" spans="1:26" x14ac:dyDescent="0.25">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row>
    <row r="358" spans="1:26" x14ac:dyDescent="0.25">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row>
    <row r="359" spans="1:26" x14ac:dyDescent="0.25">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row>
    <row r="360" spans="1:26" x14ac:dyDescent="0.25">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T95"/>
  <sheetViews>
    <sheetView topLeftCell="A10" workbookViewId="0">
      <selection activeCell="AU15" sqref="AU15"/>
    </sheetView>
  </sheetViews>
  <sheetFormatPr defaultColWidth="9" defaultRowHeight="11.45" customHeight="1" x14ac:dyDescent="0.25"/>
  <cols>
    <col min="1" max="1" width="29.85546875" style="19" customWidth="1"/>
    <col min="2" max="3" width="9" style="19" customWidth="1"/>
    <col min="4" max="4" width="26.5703125" style="19" customWidth="1"/>
    <col min="5" max="36" width="9" style="19" hidden="1" customWidth="1"/>
    <col min="37" max="38" width="9" style="19" customWidth="1"/>
    <col min="39" max="94" width="13.28515625" style="19" customWidth="1"/>
    <col min="95" max="97" width="9" style="19" customWidth="1"/>
    <col min="98" max="98" width="18" style="19" customWidth="1"/>
    <col min="99" max="16384" width="9" style="82"/>
  </cols>
  <sheetData>
    <row r="1" spans="1:44" ht="15.95" customHeight="1" x14ac:dyDescent="0.25">
      <c r="C1" s="15" t="s">
        <v>385</v>
      </c>
      <c r="AR1" s="260" t="s">
        <v>56</v>
      </c>
    </row>
    <row r="2" spans="1:44" ht="15.95" customHeight="1" x14ac:dyDescent="0.25">
      <c r="C2" s="15" t="s">
        <v>385</v>
      </c>
      <c r="AR2" s="260" t="s">
        <v>7</v>
      </c>
    </row>
    <row r="3" spans="1:44" ht="15.95" customHeight="1" x14ac:dyDescent="0.25">
      <c r="C3" s="15" t="s">
        <v>385</v>
      </c>
      <c r="AR3" s="260" t="s">
        <v>55</v>
      </c>
    </row>
    <row r="4" spans="1:44" ht="15.95" customHeight="1" x14ac:dyDescent="0.25"/>
    <row r="5" spans="1:44" ht="15.95" customHeight="1" x14ac:dyDescent="0.25">
      <c r="A5" s="108" t="s">
        <v>707</v>
      </c>
      <c r="B5" s="108"/>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row>
    <row r="6" spans="1:44" ht="15.95" customHeight="1" x14ac:dyDescent="0.25"/>
    <row r="7" spans="1:44" ht="18.95" customHeight="1" x14ac:dyDescent="0.3">
      <c r="A7" s="111" t="s">
        <v>358</v>
      </c>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row>
    <row r="8" spans="1:44" ht="15.95" customHeight="1" x14ac:dyDescent="0.25"/>
    <row r="9" spans="1:44" ht="15.95" customHeight="1" x14ac:dyDescent="0.25">
      <c r="A9" s="108" t="s">
        <v>630</v>
      </c>
      <c r="B9" s="108"/>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row>
    <row r="10" spans="1:44" ht="15.95" customHeight="1" x14ac:dyDescent="0.25">
      <c r="A10" s="110" t="s">
        <v>359</v>
      </c>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row>
    <row r="11" spans="1:44" ht="15.95" customHeight="1" x14ac:dyDescent="0.25"/>
    <row r="12" spans="1:44" ht="15.95" customHeight="1" x14ac:dyDescent="0.25">
      <c r="A12" s="108" t="s">
        <v>410</v>
      </c>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row>
    <row r="13" spans="1:44" ht="15.95" customHeight="1" x14ac:dyDescent="0.25">
      <c r="A13" s="110" t="s">
        <v>360</v>
      </c>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row>
    <row r="14" spans="1:44" ht="15.95" customHeight="1" x14ac:dyDescent="0.25"/>
    <row r="15" spans="1:44" ht="32.1" customHeight="1" x14ac:dyDescent="0.25">
      <c r="A15" s="109" t="s">
        <v>413</v>
      </c>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row>
    <row r="16" spans="1:44" ht="15.95" customHeight="1" x14ac:dyDescent="0.25">
      <c r="A16" s="110" t="s">
        <v>361</v>
      </c>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row>
    <row r="17" spans="1:44" ht="15.95" customHeight="1" x14ac:dyDescent="0.25"/>
    <row r="18" spans="1:44" ht="18.95" customHeight="1" x14ac:dyDescent="0.3">
      <c r="A18" s="115" t="s">
        <v>330</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120" t="s">
        <v>247</v>
      </c>
      <c r="B24" s="120"/>
      <c r="C24" s="120"/>
      <c r="D24" s="120"/>
      <c r="AK24" s="120" t="s">
        <v>0</v>
      </c>
      <c r="AL24" s="120"/>
    </row>
    <row r="25" spans="1:44" ht="15.95" customHeight="1" thickBot="1" x14ac:dyDescent="0.3">
      <c r="A25" s="261" t="s">
        <v>246</v>
      </c>
      <c r="B25" s="261"/>
      <c r="C25" s="261"/>
      <c r="D25" s="26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2"/>
      <c r="AK25" s="121">
        <v>1941712429.3</v>
      </c>
      <c r="AL25" s="121"/>
      <c r="AN25" s="120" t="s">
        <v>245</v>
      </c>
      <c r="AO25" s="120"/>
      <c r="AP25" s="120"/>
    </row>
    <row r="26" spans="1:44" ht="15.95" customHeight="1" thickBot="1" x14ac:dyDescent="0.3">
      <c r="A26" s="262" t="s">
        <v>244</v>
      </c>
      <c r="B26" s="262"/>
      <c r="C26" s="262"/>
      <c r="D26" s="262"/>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49"/>
      <c r="AK26" s="117"/>
      <c r="AL26" s="117"/>
      <c r="AM26" s="106"/>
      <c r="AN26" s="116" t="s">
        <v>243</v>
      </c>
      <c r="AO26" s="116"/>
      <c r="AP26" s="116"/>
      <c r="AQ26" s="118" t="s">
        <v>364</v>
      </c>
      <c r="AR26" s="118"/>
    </row>
    <row r="27" spans="1:44" ht="32.1" customHeight="1" thickBot="1" x14ac:dyDescent="0.3">
      <c r="A27" s="262" t="s">
        <v>242</v>
      </c>
      <c r="B27" s="262"/>
      <c r="C27" s="262"/>
      <c r="D27" s="262"/>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49"/>
      <c r="AK27" s="119">
        <v>20</v>
      </c>
      <c r="AL27" s="119"/>
      <c r="AM27" s="106"/>
      <c r="AN27" s="116" t="s">
        <v>241</v>
      </c>
      <c r="AO27" s="116"/>
      <c r="AP27" s="116"/>
      <c r="AQ27" s="118" t="s">
        <v>364</v>
      </c>
      <c r="AR27" s="118"/>
    </row>
    <row r="28" spans="1:44" ht="48" customHeight="1" thickBot="1" x14ac:dyDescent="0.3">
      <c r="A28" s="263" t="s">
        <v>240</v>
      </c>
      <c r="B28" s="263"/>
      <c r="C28" s="263"/>
      <c r="D28" s="263"/>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c r="AC28" s="264"/>
      <c r="AD28" s="264"/>
      <c r="AE28" s="264"/>
      <c r="AF28" s="264"/>
      <c r="AG28" s="264"/>
      <c r="AH28" s="264"/>
      <c r="AI28" s="264"/>
      <c r="AJ28" s="51"/>
      <c r="AK28" s="119">
        <v>1</v>
      </c>
      <c r="AL28" s="119"/>
      <c r="AM28" s="106"/>
      <c r="AN28" s="116" t="s">
        <v>239</v>
      </c>
      <c r="AO28" s="116"/>
      <c r="AP28" s="116"/>
      <c r="AQ28" s="118"/>
      <c r="AR28" s="118"/>
    </row>
    <row r="29" spans="1:44" ht="15.95" customHeight="1" thickBot="1" x14ac:dyDescent="0.3">
      <c r="A29" s="261" t="s">
        <v>238</v>
      </c>
      <c r="B29" s="261"/>
      <c r="C29" s="261"/>
      <c r="D29" s="26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2"/>
      <c r="AK29" s="117"/>
      <c r="AL29" s="117"/>
    </row>
    <row r="30" spans="1:44" ht="15.95" customHeight="1" thickBot="1" x14ac:dyDescent="0.3">
      <c r="A30" s="262" t="s">
        <v>237</v>
      </c>
      <c r="B30" s="262"/>
      <c r="C30" s="262"/>
      <c r="D30" s="262"/>
      <c r="E30" s="243"/>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49"/>
      <c r="AK30" s="117"/>
      <c r="AL30" s="117"/>
      <c r="AN30" s="122" t="s">
        <v>425</v>
      </c>
      <c r="AO30" s="122"/>
      <c r="AP30" s="122"/>
      <c r="AQ30" s="122"/>
      <c r="AR30" s="122"/>
    </row>
    <row r="31" spans="1:44" ht="15.95" customHeight="1" thickBot="1" x14ac:dyDescent="0.3">
      <c r="A31" s="262" t="s">
        <v>236</v>
      </c>
      <c r="B31" s="262"/>
      <c r="C31" s="262"/>
      <c r="D31" s="262"/>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49"/>
      <c r="AK31" s="117"/>
      <c r="AL31" s="117"/>
    </row>
    <row r="32" spans="1:44" ht="15.95" customHeight="1" thickBot="1" x14ac:dyDescent="0.3">
      <c r="A32" s="262" t="s">
        <v>218</v>
      </c>
      <c r="B32" s="262"/>
      <c r="C32" s="262"/>
      <c r="D32" s="262"/>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49"/>
      <c r="AK32" s="117"/>
      <c r="AL32" s="117"/>
    </row>
    <row r="33" spans="1:59" ht="15.95" customHeight="1" thickBot="1" x14ac:dyDescent="0.3">
      <c r="A33" s="262" t="s">
        <v>235</v>
      </c>
      <c r="B33" s="262"/>
      <c r="C33" s="262"/>
      <c r="D33" s="262"/>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49"/>
      <c r="AK33" s="117"/>
      <c r="AL33" s="117"/>
    </row>
    <row r="34" spans="1:59" ht="15.95" customHeight="1" thickBot="1" x14ac:dyDescent="0.3">
      <c r="A34" s="262" t="s">
        <v>234</v>
      </c>
      <c r="B34" s="262"/>
      <c r="C34" s="262"/>
      <c r="D34" s="262"/>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49"/>
      <c r="AK34" s="117"/>
      <c r="AL34" s="117"/>
    </row>
    <row r="35" spans="1:59" ht="15.95" customHeight="1" thickBot="1" x14ac:dyDescent="0.3">
      <c r="A35" s="262"/>
      <c r="B35" s="262"/>
      <c r="C35" s="262"/>
      <c r="D35" s="262"/>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49"/>
      <c r="AK35" s="118"/>
      <c r="AL35" s="118"/>
    </row>
    <row r="36" spans="1:59" ht="15.95" customHeight="1" thickBot="1" x14ac:dyDescent="0.3">
      <c r="A36" s="263" t="s">
        <v>211</v>
      </c>
      <c r="B36" s="263"/>
      <c r="C36" s="263"/>
      <c r="D36" s="263"/>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51"/>
      <c r="AK36" s="119">
        <v>20</v>
      </c>
      <c r="AL36" s="119"/>
    </row>
    <row r="37" spans="1:59" ht="15.95" customHeight="1" thickBot="1" x14ac:dyDescent="0.3">
      <c r="A37" s="261"/>
      <c r="B37" s="261"/>
      <c r="C37" s="261"/>
      <c r="D37" s="261"/>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2"/>
      <c r="AK37" s="118"/>
      <c r="AL37" s="118"/>
    </row>
    <row r="38" spans="1:59" ht="15.95" customHeight="1" thickBot="1" x14ac:dyDescent="0.3">
      <c r="A38" s="262" t="s">
        <v>233</v>
      </c>
      <c r="B38" s="262"/>
      <c r="C38" s="262"/>
      <c r="D38" s="262"/>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49"/>
      <c r="AK38" s="117"/>
      <c r="AL38" s="117"/>
    </row>
    <row r="39" spans="1:59" ht="15.95" customHeight="1" thickBot="1" x14ac:dyDescent="0.3">
      <c r="A39" s="263" t="s">
        <v>232</v>
      </c>
      <c r="B39" s="263"/>
      <c r="C39" s="263"/>
      <c r="D39" s="263"/>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51"/>
      <c r="AK39" s="117"/>
      <c r="AL39" s="117"/>
    </row>
    <row r="40" spans="1:59" ht="15.95" customHeight="1" thickBot="1" x14ac:dyDescent="0.3">
      <c r="A40" s="261" t="s">
        <v>882</v>
      </c>
      <c r="B40" s="261"/>
      <c r="C40" s="261"/>
      <c r="D40" s="261"/>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2"/>
      <c r="AK40" s="119">
        <v>8</v>
      </c>
      <c r="AL40" s="119"/>
    </row>
    <row r="41" spans="1:59" ht="15.95" customHeight="1" thickBot="1" x14ac:dyDescent="0.3">
      <c r="A41" s="262" t="s">
        <v>883</v>
      </c>
      <c r="B41" s="262"/>
      <c r="C41" s="262"/>
      <c r="D41" s="262"/>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49"/>
      <c r="AK41" s="265">
        <v>8.1</v>
      </c>
      <c r="AL41" s="265"/>
    </row>
    <row r="42" spans="1:59" ht="15.95" customHeight="1" thickBot="1" x14ac:dyDescent="0.3">
      <c r="A42" s="262" t="s">
        <v>884</v>
      </c>
      <c r="B42" s="262"/>
      <c r="C42" s="262"/>
      <c r="D42" s="262"/>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49"/>
      <c r="AK42" s="265">
        <v>8.1</v>
      </c>
      <c r="AL42" s="265"/>
    </row>
    <row r="43" spans="1:59" ht="15.95" customHeight="1" thickBot="1" x14ac:dyDescent="0.3">
      <c r="A43" s="262" t="s">
        <v>885</v>
      </c>
      <c r="B43" s="262"/>
      <c r="C43" s="262"/>
      <c r="D43" s="262"/>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49"/>
      <c r="AK43" s="123">
        <v>81.55</v>
      </c>
      <c r="AL43" s="123"/>
    </row>
    <row r="44" spans="1:59" ht="15.95" customHeight="1" thickBot="1" x14ac:dyDescent="0.3">
      <c r="A44" s="262" t="s">
        <v>886</v>
      </c>
      <c r="B44" s="262"/>
      <c r="C44" s="262"/>
      <c r="D44" s="262"/>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49"/>
      <c r="AK44" s="123">
        <v>12.55</v>
      </c>
      <c r="AL44" s="123"/>
    </row>
    <row r="45" spans="1:59" ht="15.95" customHeight="1" thickBot="1" x14ac:dyDescent="0.3">
      <c r="A45" s="262" t="s">
        <v>887</v>
      </c>
      <c r="B45" s="262"/>
      <c r="C45" s="262"/>
      <c r="D45" s="262"/>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49"/>
      <c r="AK45" s="123">
        <v>18.45</v>
      </c>
      <c r="AL45" s="123"/>
    </row>
    <row r="46" spans="1:59" ht="15.95" customHeight="1" thickBot="1" x14ac:dyDescent="0.3">
      <c r="A46" s="263" t="s">
        <v>231</v>
      </c>
      <c r="B46" s="263"/>
      <c r="C46" s="263"/>
      <c r="D46" s="263"/>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51"/>
      <c r="AK46" s="265">
        <v>7.6</v>
      </c>
      <c r="AL46" s="265"/>
    </row>
    <row r="47" spans="1:59" ht="15.95" customHeight="1" x14ac:dyDescent="0.25">
      <c r="A47" s="261" t="s">
        <v>230</v>
      </c>
      <c r="B47" s="261"/>
      <c r="C47" s="261"/>
      <c r="D47" s="26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c r="AD47" s="241"/>
      <c r="AE47" s="241"/>
      <c r="AF47" s="241"/>
      <c r="AG47" s="241"/>
      <c r="AH47" s="241"/>
      <c r="AI47" s="241"/>
      <c r="AJ47" s="242"/>
      <c r="AK47" s="125" t="s">
        <v>426</v>
      </c>
      <c r="AL47" s="125"/>
      <c r="AM47" s="45">
        <v>2020</v>
      </c>
      <c r="AN47" s="45">
        <v>2021</v>
      </c>
      <c r="AO47" s="45">
        <v>2022</v>
      </c>
      <c r="AP47" s="45">
        <v>2023</v>
      </c>
      <c r="AQ47" s="45">
        <v>2024</v>
      </c>
      <c r="AR47" s="45">
        <v>2025</v>
      </c>
      <c r="AS47" s="45">
        <v>2026</v>
      </c>
      <c r="AT47" s="45">
        <v>2027</v>
      </c>
      <c r="AU47" s="45">
        <v>2028</v>
      </c>
      <c r="AV47" s="45">
        <v>2029</v>
      </c>
      <c r="AW47" s="45">
        <v>2030</v>
      </c>
      <c r="AX47" s="45">
        <v>2031</v>
      </c>
      <c r="AY47" s="45">
        <v>2032</v>
      </c>
      <c r="AZ47" s="45">
        <v>2033</v>
      </c>
      <c r="BA47" s="45">
        <v>2034</v>
      </c>
      <c r="BB47" s="45">
        <v>2035</v>
      </c>
      <c r="BC47" s="45">
        <v>2036</v>
      </c>
      <c r="BD47" s="45">
        <v>2037</v>
      </c>
      <c r="BE47" s="45">
        <v>2038</v>
      </c>
      <c r="BF47" s="45">
        <v>2039</v>
      </c>
      <c r="BG47" s="105" t="s">
        <v>387</v>
      </c>
    </row>
    <row r="48" spans="1:59" ht="15.95" customHeight="1" x14ac:dyDescent="0.25">
      <c r="A48" s="262" t="s">
        <v>229</v>
      </c>
      <c r="B48" s="262"/>
      <c r="C48" s="262"/>
      <c r="D48" s="262"/>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243"/>
      <c r="AC48" s="243"/>
      <c r="AD48" s="243"/>
      <c r="AE48" s="243"/>
      <c r="AF48" s="243"/>
      <c r="AG48" s="243"/>
      <c r="AH48" s="243"/>
      <c r="AI48" s="243"/>
      <c r="AJ48" s="243"/>
      <c r="AK48" s="124"/>
      <c r="AL48" s="124"/>
      <c r="AM48" s="46">
        <v>3.4</v>
      </c>
      <c r="AN48" s="46">
        <v>3.7</v>
      </c>
      <c r="AO48" s="47">
        <v>4</v>
      </c>
      <c r="AP48" s="47">
        <v>4</v>
      </c>
      <c r="AQ48" s="47">
        <v>4</v>
      </c>
      <c r="AR48" s="47">
        <v>4</v>
      </c>
      <c r="AS48" s="47">
        <v>4</v>
      </c>
      <c r="AT48" s="47">
        <v>4</v>
      </c>
      <c r="AU48" s="47">
        <v>4</v>
      </c>
      <c r="AV48" s="47">
        <v>4</v>
      </c>
      <c r="AW48" s="47">
        <v>4</v>
      </c>
      <c r="AX48" s="47">
        <v>4</v>
      </c>
      <c r="AY48" s="47">
        <v>4</v>
      </c>
      <c r="AZ48" s="47">
        <v>4</v>
      </c>
      <c r="BA48" s="47">
        <v>4</v>
      </c>
      <c r="BB48" s="47">
        <v>4</v>
      </c>
      <c r="BC48" s="47">
        <v>4</v>
      </c>
      <c r="BD48" s="47">
        <v>4</v>
      </c>
      <c r="BE48" s="47">
        <v>4</v>
      </c>
      <c r="BF48" s="47">
        <v>4</v>
      </c>
      <c r="BG48" s="266"/>
    </row>
    <row r="49" spans="1:59" ht="15.95" customHeight="1" x14ac:dyDescent="0.25">
      <c r="A49" s="262" t="s">
        <v>228</v>
      </c>
      <c r="B49" s="262"/>
      <c r="C49" s="262"/>
      <c r="D49" s="262"/>
      <c r="E49" s="243"/>
      <c r="F49" s="243"/>
      <c r="G49" s="243"/>
      <c r="H49" s="243"/>
      <c r="I49" s="243"/>
      <c r="J49" s="243"/>
      <c r="K49" s="243"/>
      <c r="L49" s="243"/>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124"/>
      <c r="AL49" s="124"/>
      <c r="AM49" s="46">
        <v>3.4</v>
      </c>
      <c r="AN49" s="46">
        <v>7.2</v>
      </c>
      <c r="AO49" s="46">
        <v>11.5</v>
      </c>
      <c r="AP49" s="47">
        <v>16</v>
      </c>
      <c r="AQ49" s="46">
        <v>20.6</v>
      </c>
      <c r="AR49" s="46">
        <v>25.4</v>
      </c>
      <c r="AS49" s="46">
        <v>30.5</v>
      </c>
      <c r="AT49" s="46">
        <v>35.700000000000003</v>
      </c>
      <c r="AU49" s="46">
        <v>41.1</v>
      </c>
      <c r="AV49" s="46">
        <v>46.7</v>
      </c>
      <c r="AW49" s="46">
        <v>52.6</v>
      </c>
      <c r="AX49" s="46">
        <v>58.7</v>
      </c>
      <c r="AY49" s="46">
        <v>65.099999999999994</v>
      </c>
      <c r="AZ49" s="46">
        <v>71.7</v>
      </c>
      <c r="BA49" s="46">
        <v>78.5</v>
      </c>
      <c r="BB49" s="46">
        <v>85.7</v>
      </c>
      <c r="BC49" s="46">
        <v>93.1</v>
      </c>
      <c r="BD49" s="46">
        <v>100.8</v>
      </c>
      <c r="BE49" s="46">
        <v>108.9</v>
      </c>
      <c r="BF49" s="46">
        <v>117.2</v>
      </c>
      <c r="BG49" s="266"/>
    </row>
    <row r="50" spans="1:59" ht="15.95" customHeight="1" x14ac:dyDescent="0.25">
      <c r="A50" s="262"/>
      <c r="B50" s="262"/>
      <c r="C50" s="262"/>
      <c r="D50" s="262"/>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124"/>
      <c r="AL50" s="124"/>
      <c r="AM50" s="103"/>
      <c r="AN50" s="103"/>
      <c r="AO50" s="103"/>
      <c r="AP50" s="46">
        <v>138.1</v>
      </c>
      <c r="AQ50" s="46">
        <v>142.19999999999999</v>
      </c>
      <c r="AR50" s="46">
        <v>146.5</v>
      </c>
      <c r="AS50" s="46">
        <v>150.9</v>
      </c>
      <c r="AT50" s="46">
        <v>155.4</v>
      </c>
      <c r="AU50" s="46">
        <v>160.1</v>
      </c>
      <c r="AV50" s="46">
        <v>164.9</v>
      </c>
      <c r="AW50" s="46">
        <v>169.9</v>
      </c>
      <c r="AX50" s="46">
        <v>174.9</v>
      </c>
      <c r="AY50" s="46">
        <v>180.2</v>
      </c>
      <c r="AZ50" s="46">
        <v>185.6</v>
      </c>
      <c r="BA50" s="46">
        <v>191.2</v>
      </c>
      <c r="BB50" s="46">
        <v>196.9</v>
      </c>
      <c r="BC50" s="46">
        <v>202.8</v>
      </c>
      <c r="BD50" s="46">
        <v>208.9</v>
      </c>
      <c r="BE50" s="46">
        <v>215.2</v>
      </c>
      <c r="BF50" s="46">
        <v>221.6</v>
      </c>
      <c r="BG50" s="267">
        <v>10413.4</v>
      </c>
    </row>
    <row r="51" spans="1:59" ht="15.95" customHeight="1" thickBot="1" x14ac:dyDescent="0.3">
      <c r="A51" s="268"/>
      <c r="B51" s="268"/>
      <c r="C51" s="268"/>
      <c r="D51" s="268"/>
    </row>
    <row r="52" spans="1:59" ht="15.95" customHeight="1" x14ac:dyDescent="0.25">
      <c r="A52" s="269" t="s">
        <v>227</v>
      </c>
      <c r="B52" s="269"/>
      <c r="C52" s="269"/>
      <c r="D52" s="269"/>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1"/>
      <c r="AK52" s="125" t="s">
        <v>426</v>
      </c>
      <c r="AL52" s="125"/>
      <c r="AM52" s="45">
        <v>2020</v>
      </c>
      <c r="AN52" s="45">
        <v>2021</v>
      </c>
      <c r="AO52" s="45">
        <v>2022</v>
      </c>
      <c r="AP52" s="45">
        <v>2023</v>
      </c>
      <c r="AQ52" s="45">
        <v>2024</v>
      </c>
      <c r="AR52" s="45">
        <v>2025</v>
      </c>
      <c r="AS52" s="45">
        <v>2026</v>
      </c>
      <c r="AT52" s="45">
        <v>2027</v>
      </c>
      <c r="AU52" s="45">
        <v>2028</v>
      </c>
      <c r="AV52" s="45">
        <v>2029</v>
      </c>
      <c r="AW52" s="45">
        <v>2030</v>
      </c>
      <c r="AX52" s="45">
        <v>2031</v>
      </c>
      <c r="AY52" s="45">
        <v>2032</v>
      </c>
      <c r="AZ52" s="45">
        <v>2033</v>
      </c>
      <c r="BA52" s="45">
        <v>2034</v>
      </c>
      <c r="BB52" s="45">
        <v>2035</v>
      </c>
      <c r="BC52" s="45">
        <v>2036</v>
      </c>
      <c r="BD52" s="45">
        <v>2037</v>
      </c>
      <c r="BE52" s="45">
        <v>2038</v>
      </c>
      <c r="BF52" s="45">
        <v>2039</v>
      </c>
      <c r="BG52" s="105" t="s">
        <v>387</v>
      </c>
    </row>
    <row r="53" spans="1:59" ht="15.95" customHeight="1" x14ac:dyDescent="0.25">
      <c r="A53" s="262" t="s">
        <v>226</v>
      </c>
      <c r="B53" s="262"/>
      <c r="C53" s="262"/>
      <c r="D53" s="262"/>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124"/>
      <c r="AL53" s="124"/>
      <c r="AM53" s="103"/>
      <c r="AN53" s="103"/>
      <c r="AO53" s="103"/>
      <c r="AP53" s="103"/>
      <c r="AQ53" s="103"/>
      <c r="AR53" s="103"/>
      <c r="AS53" s="103"/>
      <c r="AT53" s="103"/>
      <c r="AU53" s="103"/>
      <c r="AV53" s="103"/>
      <c r="AW53" s="103"/>
      <c r="AX53" s="103"/>
      <c r="AY53" s="103"/>
      <c r="AZ53" s="103"/>
      <c r="BA53" s="103"/>
      <c r="BB53" s="103"/>
      <c r="BC53" s="103"/>
      <c r="BD53" s="103"/>
      <c r="BE53" s="103"/>
      <c r="BF53" s="103"/>
      <c r="BG53" s="266"/>
    </row>
    <row r="54" spans="1:59" ht="32.1" customHeight="1" x14ac:dyDescent="0.25">
      <c r="A54" s="262" t="s">
        <v>225</v>
      </c>
      <c r="B54" s="262"/>
      <c r="C54" s="262"/>
      <c r="D54" s="262"/>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c r="AH54" s="243"/>
      <c r="AI54" s="243"/>
      <c r="AJ54" s="243"/>
      <c r="AK54" s="124"/>
      <c r="AL54" s="124"/>
      <c r="AM54" s="104">
        <v>307362827</v>
      </c>
      <c r="AN54" s="104">
        <v>236696557</v>
      </c>
      <c r="AO54" s="104">
        <v>518000478</v>
      </c>
      <c r="AP54" s="103"/>
      <c r="AQ54" s="103"/>
      <c r="AR54" s="103"/>
      <c r="AS54" s="103"/>
      <c r="AT54" s="103"/>
      <c r="AU54" s="103"/>
      <c r="AV54" s="103"/>
      <c r="AW54" s="103"/>
      <c r="AX54" s="103"/>
      <c r="AY54" s="103"/>
      <c r="AZ54" s="103"/>
      <c r="BA54" s="103"/>
      <c r="BB54" s="103"/>
      <c r="BC54" s="103"/>
      <c r="BD54" s="103"/>
      <c r="BE54" s="103"/>
      <c r="BF54" s="103"/>
      <c r="BG54" s="272">
        <v>1062059863</v>
      </c>
    </row>
    <row r="55" spans="1:59" ht="32.1" customHeight="1" x14ac:dyDescent="0.25">
      <c r="A55" s="262" t="s">
        <v>224</v>
      </c>
      <c r="B55" s="262"/>
      <c r="C55" s="262"/>
      <c r="D55" s="262"/>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c r="AH55" s="243"/>
      <c r="AI55" s="243"/>
      <c r="AJ55" s="243"/>
      <c r="AK55" s="124"/>
      <c r="AL55" s="124"/>
      <c r="AM55" s="103"/>
      <c r="AN55" s="103"/>
      <c r="AO55" s="103"/>
      <c r="AP55" s="104">
        <v>212411973</v>
      </c>
      <c r="AQ55" s="104">
        <v>212411973</v>
      </c>
      <c r="AR55" s="104">
        <v>212411973</v>
      </c>
      <c r="AS55" s="104">
        <v>212411973</v>
      </c>
      <c r="AT55" s="104">
        <v>212411973</v>
      </c>
      <c r="AU55" s="103"/>
      <c r="AV55" s="103"/>
      <c r="AW55" s="103"/>
      <c r="AX55" s="103"/>
      <c r="AY55" s="103"/>
      <c r="AZ55" s="103"/>
      <c r="BA55" s="103"/>
      <c r="BB55" s="103"/>
      <c r="BC55" s="103"/>
      <c r="BD55" s="103"/>
      <c r="BE55" s="103"/>
      <c r="BF55" s="103"/>
      <c r="BG55" s="272">
        <v>1062059863</v>
      </c>
    </row>
    <row r="56" spans="1:59" ht="15.95" customHeight="1" x14ac:dyDescent="0.25">
      <c r="A56" s="262" t="s">
        <v>223</v>
      </c>
      <c r="B56" s="262"/>
      <c r="C56" s="262"/>
      <c r="D56" s="262"/>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124"/>
      <c r="AL56" s="124"/>
      <c r="AM56" s="104">
        <v>24896389</v>
      </c>
      <c r="AN56" s="104">
        <v>44068810</v>
      </c>
      <c r="AO56" s="104">
        <v>86026849</v>
      </c>
      <c r="AP56" s="104">
        <v>68821479</v>
      </c>
      <c r="AQ56" s="104">
        <v>51616109</v>
      </c>
      <c r="AR56" s="104">
        <v>34410740</v>
      </c>
      <c r="AS56" s="104">
        <v>17205370</v>
      </c>
      <c r="AT56" s="103"/>
      <c r="AU56" s="103"/>
      <c r="AV56" s="103"/>
      <c r="AW56" s="103"/>
      <c r="AX56" s="103"/>
      <c r="AY56" s="103"/>
      <c r="AZ56" s="103"/>
      <c r="BA56" s="103"/>
      <c r="BB56" s="103"/>
      <c r="BC56" s="103"/>
      <c r="BD56" s="103"/>
      <c r="BE56" s="103"/>
      <c r="BF56" s="103"/>
      <c r="BG56" s="272">
        <v>327045746</v>
      </c>
    </row>
    <row r="57" spans="1:59" ht="15.95" customHeight="1" thickBot="1" x14ac:dyDescent="0.3">
      <c r="A57" s="268"/>
      <c r="B57" s="268"/>
      <c r="C57" s="268"/>
      <c r="D57" s="268"/>
    </row>
    <row r="58" spans="1:59" ht="15.95" customHeight="1" x14ac:dyDescent="0.25">
      <c r="A58" s="269" t="s">
        <v>222</v>
      </c>
      <c r="B58" s="269"/>
      <c r="C58" s="269"/>
      <c r="D58" s="269"/>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c r="AI58" s="270"/>
      <c r="AJ58" s="271"/>
      <c r="AK58" s="125" t="s">
        <v>426</v>
      </c>
      <c r="AL58" s="125"/>
      <c r="AM58" s="45">
        <v>2020</v>
      </c>
      <c r="AN58" s="45">
        <v>2021</v>
      </c>
      <c r="AO58" s="45">
        <v>2022</v>
      </c>
      <c r="AP58" s="45">
        <v>2023</v>
      </c>
      <c r="AQ58" s="45">
        <v>2024</v>
      </c>
      <c r="AR58" s="45">
        <v>2025</v>
      </c>
      <c r="AS58" s="45">
        <v>2026</v>
      </c>
      <c r="AT58" s="45">
        <v>2027</v>
      </c>
      <c r="AU58" s="45">
        <v>2028</v>
      </c>
      <c r="AV58" s="45">
        <v>2029</v>
      </c>
      <c r="AW58" s="45">
        <v>2030</v>
      </c>
      <c r="AX58" s="45">
        <v>2031</v>
      </c>
      <c r="AY58" s="45">
        <v>2032</v>
      </c>
      <c r="AZ58" s="45">
        <v>2033</v>
      </c>
      <c r="BA58" s="45">
        <v>2034</v>
      </c>
      <c r="BB58" s="45">
        <v>2035</v>
      </c>
      <c r="BC58" s="45">
        <v>2036</v>
      </c>
      <c r="BD58" s="45">
        <v>2037</v>
      </c>
      <c r="BE58" s="45">
        <v>2038</v>
      </c>
      <c r="BF58" s="45">
        <v>2039</v>
      </c>
      <c r="BG58" s="105" t="s">
        <v>387</v>
      </c>
    </row>
    <row r="59" spans="1:59" ht="15.95" customHeight="1" x14ac:dyDescent="0.25">
      <c r="A59" s="262" t="s">
        <v>221</v>
      </c>
      <c r="B59" s="262"/>
      <c r="C59" s="262"/>
      <c r="D59" s="262"/>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124"/>
      <c r="AL59" s="124"/>
      <c r="AM59" s="103"/>
      <c r="AN59" s="103"/>
      <c r="AO59" s="103"/>
      <c r="AP59" s="104">
        <v>138106</v>
      </c>
      <c r="AQ59" s="104">
        <v>142249</v>
      </c>
      <c r="AR59" s="104">
        <v>146517</v>
      </c>
      <c r="AS59" s="104">
        <v>150912</v>
      </c>
      <c r="AT59" s="104">
        <v>155440</v>
      </c>
      <c r="AU59" s="104">
        <v>160103</v>
      </c>
      <c r="AV59" s="104">
        <v>164906</v>
      </c>
      <c r="AW59" s="104">
        <v>169853</v>
      </c>
      <c r="AX59" s="104">
        <v>174949</v>
      </c>
      <c r="AY59" s="104">
        <v>180197</v>
      </c>
      <c r="AZ59" s="104">
        <v>185603</v>
      </c>
      <c r="BA59" s="104">
        <v>191171</v>
      </c>
      <c r="BB59" s="104">
        <v>196906</v>
      </c>
      <c r="BC59" s="104">
        <v>202813</v>
      </c>
      <c r="BD59" s="104">
        <v>208898</v>
      </c>
      <c r="BE59" s="104">
        <v>215165</v>
      </c>
      <c r="BF59" s="104">
        <v>221620</v>
      </c>
      <c r="BG59" s="272">
        <v>10413374</v>
      </c>
    </row>
    <row r="60" spans="1:59" ht="15.95" customHeight="1" x14ac:dyDescent="0.25">
      <c r="A60" s="262" t="s">
        <v>220</v>
      </c>
      <c r="B60" s="262"/>
      <c r="C60" s="262"/>
      <c r="D60" s="262"/>
      <c r="E60" s="243"/>
      <c r="F60" s="243"/>
      <c r="G60" s="243"/>
      <c r="H60" s="243"/>
      <c r="I60" s="243"/>
      <c r="J60" s="243"/>
      <c r="K60" s="243"/>
      <c r="L60" s="243"/>
      <c r="M60" s="243"/>
      <c r="N60" s="243"/>
      <c r="O60" s="243"/>
      <c r="P60" s="243"/>
      <c r="Q60" s="243"/>
      <c r="R60" s="243"/>
      <c r="S60" s="243"/>
      <c r="T60" s="243"/>
      <c r="U60" s="243"/>
      <c r="V60" s="243"/>
      <c r="W60" s="243"/>
      <c r="X60" s="243"/>
      <c r="Y60" s="243"/>
      <c r="Z60" s="243"/>
      <c r="AA60" s="243"/>
      <c r="AB60" s="243"/>
      <c r="AC60" s="243"/>
      <c r="AD60" s="243"/>
      <c r="AE60" s="243"/>
      <c r="AF60" s="243"/>
      <c r="AG60" s="243"/>
      <c r="AH60" s="243"/>
      <c r="AI60" s="243"/>
      <c r="AJ60" s="243"/>
      <c r="AK60" s="124"/>
      <c r="AL60" s="124"/>
      <c r="AM60" s="103"/>
      <c r="AN60" s="103"/>
      <c r="AO60" s="103"/>
      <c r="AP60" s="103"/>
      <c r="AQ60" s="103"/>
      <c r="AR60" s="103"/>
      <c r="AS60" s="103"/>
      <c r="AT60" s="103"/>
      <c r="AU60" s="103"/>
      <c r="AV60" s="103"/>
      <c r="AW60" s="103"/>
      <c r="AX60" s="103"/>
      <c r="AY60" s="103"/>
      <c r="AZ60" s="103"/>
      <c r="BA60" s="103"/>
      <c r="BB60" s="103"/>
      <c r="BC60" s="103"/>
      <c r="BD60" s="103"/>
      <c r="BE60" s="103"/>
      <c r="BF60" s="103"/>
      <c r="BG60" s="266"/>
    </row>
    <row r="61" spans="1:59" ht="15.95" customHeight="1" x14ac:dyDescent="0.25">
      <c r="A61" s="262" t="s">
        <v>219</v>
      </c>
      <c r="B61" s="262"/>
      <c r="C61" s="262"/>
      <c r="D61" s="262"/>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124"/>
      <c r="AL61" s="124"/>
      <c r="AM61" s="103"/>
      <c r="AN61" s="103"/>
      <c r="AO61" s="103"/>
      <c r="AP61" s="103"/>
      <c r="AQ61" s="103"/>
      <c r="AR61" s="103"/>
      <c r="AS61" s="103"/>
      <c r="AT61" s="103"/>
      <c r="AU61" s="103"/>
      <c r="AV61" s="103"/>
      <c r="AW61" s="103"/>
      <c r="AX61" s="103"/>
      <c r="AY61" s="103"/>
      <c r="AZ61" s="103"/>
      <c r="BA61" s="103"/>
      <c r="BB61" s="103"/>
      <c r="BC61" s="103"/>
      <c r="BD61" s="103"/>
      <c r="BE61" s="103"/>
      <c r="BF61" s="103"/>
      <c r="BG61" s="266"/>
    </row>
    <row r="62" spans="1:59" ht="32.1" customHeight="1" x14ac:dyDescent="0.25">
      <c r="A62" s="262" t="s">
        <v>388</v>
      </c>
      <c r="B62" s="262"/>
      <c r="C62" s="262"/>
      <c r="D62" s="262"/>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124"/>
      <c r="AL62" s="124"/>
      <c r="AM62" s="103"/>
      <c r="AN62" s="103"/>
      <c r="AO62" s="103"/>
      <c r="AP62" s="104">
        <v>-9857953</v>
      </c>
      <c r="AQ62" s="104">
        <v>-10235273</v>
      </c>
      <c r="AR62" s="104">
        <v>-10627177</v>
      </c>
      <c r="AS62" s="104">
        <v>-11034231</v>
      </c>
      <c r="AT62" s="104">
        <v>-11457027</v>
      </c>
      <c r="AU62" s="104">
        <v>-11896177</v>
      </c>
      <c r="AV62" s="104">
        <v>-12352320</v>
      </c>
      <c r="AW62" s="104">
        <v>-12826117</v>
      </c>
      <c r="AX62" s="104">
        <v>-13318256</v>
      </c>
      <c r="AY62" s="104">
        <v>-13829455</v>
      </c>
      <c r="AZ62" s="104">
        <v>-14360455</v>
      </c>
      <c r="BA62" s="104">
        <v>-14912030</v>
      </c>
      <c r="BB62" s="104">
        <v>-15484983</v>
      </c>
      <c r="BC62" s="104">
        <v>-16080148</v>
      </c>
      <c r="BD62" s="104">
        <v>-16698392</v>
      </c>
      <c r="BE62" s="104">
        <v>-17340618</v>
      </c>
      <c r="BF62" s="104">
        <v>-18007761</v>
      </c>
      <c r="BG62" s="272">
        <v>-903400754</v>
      </c>
    </row>
    <row r="63" spans="1:59" s="50" customFormat="1" ht="11.1" customHeight="1" x14ac:dyDescent="0.25">
      <c r="A63" s="273"/>
      <c r="B63" s="273"/>
      <c r="C63" s="273"/>
      <c r="D63" s="273"/>
      <c r="AM63" s="273"/>
      <c r="AN63" s="273"/>
    </row>
    <row r="64" spans="1:59" s="50" customFormat="1" ht="11.1" customHeight="1" x14ac:dyDescent="0.25">
      <c r="A64" s="273"/>
      <c r="B64" s="273"/>
      <c r="C64" s="273"/>
      <c r="D64" s="273"/>
      <c r="AM64" s="273"/>
      <c r="AN64" s="273"/>
    </row>
    <row r="65" spans="1:59" ht="32.1" customHeight="1" x14ac:dyDescent="0.25">
      <c r="A65" s="262" t="s">
        <v>217</v>
      </c>
      <c r="B65" s="262"/>
      <c r="C65" s="262"/>
      <c r="D65" s="262"/>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43"/>
      <c r="AE65" s="243"/>
      <c r="AF65" s="243"/>
      <c r="AG65" s="243"/>
      <c r="AH65" s="243"/>
      <c r="AI65" s="243"/>
      <c r="AJ65" s="243"/>
      <c r="AK65" s="124"/>
      <c r="AL65" s="124"/>
      <c r="AM65" s="103"/>
      <c r="AN65" s="103"/>
      <c r="AO65" s="104">
        <v>-20290895</v>
      </c>
      <c r="AP65" s="104">
        <v>-39513848</v>
      </c>
      <c r="AQ65" s="104">
        <v>-37377964</v>
      </c>
      <c r="AR65" s="104">
        <v>-35242081</v>
      </c>
      <c r="AS65" s="104">
        <v>-33106197</v>
      </c>
      <c r="AT65" s="104">
        <v>-30970313</v>
      </c>
      <c r="AU65" s="104">
        <v>-28834430</v>
      </c>
      <c r="AV65" s="104">
        <v>-26698546</v>
      </c>
      <c r="AW65" s="104">
        <v>-24562662</v>
      </c>
      <c r="AX65" s="104">
        <v>-22426779</v>
      </c>
      <c r="AY65" s="104">
        <v>-20290895</v>
      </c>
      <c r="AZ65" s="104">
        <v>-18155011</v>
      </c>
      <c r="BA65" s="104">
        <v>-16019128</v>
      </c>
      <c r="BB65" s="104">
        <v>-13883244</v>
      </c>
      <c r="BC65" s="104">
        <v>-11747360</v>
      </c>
      <c r="BD65" s="104">
        <v>-9611477</v>
      </c>
      <c r="BE65" s="104">
        <v>-7475593</v>
      </c>
      <c r="BF65" s="104">
        <v>-5339709</v>
      </c>
      <c r="BG65" s="272">
        <v>-405817898</v>
      </c>
    </row>
    <row r="66" spans="1:59" ht="32.1" customHeight="1" x14ac:dyDescent="0.25">
      <c r="A66" s="262"/>
      <c r="B66" s="262"/>
      <c r="C66" s="262"/>
      <c r="D66" s="262"/>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c r="AC66" s="243"/>
      <c r="AD66" s="243"/>
      <c r="AE66" s="243"/>
      <c r="AF66" s="243"/>
      <c r="AG66" s="243"/>
      <c r="AH66" s="243"/>
      <c r="AI66" s="243"/>
      <c r="AJ66" s="243"/>
      <c r="AK66" s="124"/>
      <c r="AL66" s="124"/>
      <c r="AM66" s="103"/>
      <c r="AN66" s="103"/>
      <c r="AO66" s="104">
        <v>-20290895</v>
      </c>
      <c r="AP66" s="104">
        <v>-49233695</v>
      </c>
      <c r="AQ66" s="104">
        <v>-47470988</v>
      </c>
      <c r="AR66" s="104">
        <v>-45722741</v>
      </c>
      <c r="AS66" s="104">
        <v>-43989516</v>
      </c>
      <c r="AT66" s="104">
        <v>-42271901</v>
      </c>
      <c r="AU66" s="104">
        <v>-40570504</v>
      </c>
      <c r="AV66" s="104">
        <v>-38885960</v>
      </c>
      <c r="AW66" s="104">
        <v>-37218926</v>
      </c>
      <c r="AX66" s="104">
        <v>-35570086</v>
      </c>
      <c r="AY66" s="104">
        <v>-33940153</v>
      </c>
      <c r="AZ66" s="104">
        <v>-32329863</v>
      </c>
      <c r="BA66" s="104">
        <v>-30739987</v>
      </c>
      <c r="BB66" s="104">
        <v>-29171320</v>
      </c>
      <c r="BC66" s="104">
        <v>-27624695</v>
      </c>
      <c r="BD66" s="104">
        <v>-26100971</v>
      </c>
      <c r="BE66" s="104">
        <v>-24601046</v>
      </c>
      <c r="BF66" s="104">
        <v>-23125851</v>
      </c>
      <c r="BG66" s="272">
        <v>-1298805278</v>
      </c>
    </row>
    <row r="67" spans="1:59" ht="32.1" customHeight="1" x14ac:dyDescent="0.25">
      <c r="A67" s="262" t="s">
        <v>213</v>
      </c>
      <c r="B67" s="262"/>
      <c r="C67" s="262"/>
      <c r="D67" s="262"/>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43"/>
      <c r="AE67" s="243"/>
      <c r="AF67" s="243"/>
      <c r="AG67" s="243"/>
      <c r="AH67" s="243"/>
      <c r="AI67" s="243"/>
      <c r="AJ67" s="243"/>
      <c r="AK67" s="124"/>
      <c r="AL67" s="124"/>
      <c r="AM67" s="103"/>
      <c r="AN67" s="103"/>
      <c r="AO67" s="104">
        <v>-97085621</v>
      </c>
      <c r="AP67" s="104">
        <v>-97085621</v>
      </c>
      <c r="AQ67" s="104">
        <v>-97085621</v>
      </c>
      <c r="AR67" s="104">
        <v>-97085621</v>
      </c>
      <c r="AS67" s="104">
        <v>-97085621</v>
      </c>
      <c r="AT67" s="104">
        <v>-97085621</v>
      </c>
      <c r="AU67" s="104">
        <v>-97085621</v>
      </c>
      <c r="AV67" s="104">
        <v>-97085621</v>
      </c>
      <c r="AW67" s="104">
        <v>-97085621</v>
      </c>
      <c r="AX67" s="104">
        <v>-97085621</v>
      </c>
      <c r="AY67" s="104">
        <v>-97085621</v>
      </c>
      <c r="AZ67" s="104">
        <v>-97085621</v>
      </c>
      <c r="BA67" s="104">
        <v>-97085621</v>
      </c>
      <c r="BB67" s="104">
        <v>-97085621</v>
      </c>
      <c r="BC67" s="104">
        <v>-97085621</v>
      </c>
      <c r="BD67" s="104">
        <v>-97085621</v>
      </c>
      <c r="BE67" s="104">
        <v>-97085621</v>
      </c>
      <c r="BF67" s="104">
        <v>-97085621</v>
      </c>
      <c r="BG67" s="272">
        <v>-1941712429</v>
      </c>
    </row>
    <row r="68" spans="1:59" ht="32.1" customHeight="1" x14ac:dyDescent="0.25">
      <c r="A68" s="262"/>
      <c r="B68" s="262"/>
      <c r="C68" s="262"/>
      <c r="D68" s="262"/>
      <c r="E68" s="243"/>
      <c r="F68" s="243"/>
      <c r="G68" s="243"/>
      <c r="H68" s="243"/>
      <c r="I68" s="243"/>
      <c r="J68" s="243"/>
      <c r="K68" s="243"/>
      <c r="L68" s="243"/>
      <c r="M68" s="243"/>
      <c r="N68" s="243"/>
      <c r="O68" s="243"/>
      <c r="P68" s="243"/>
      <c r="Q68" s="243"/>
      <c r="R68" s="243"/>
      <c r="S68" s="243"/>
      <c r="T68" s="243"/>
      <c r="U68" s="243"/>
      <c r="V68" s="243"/>
      <c r="W68" s="243"/>
      <c r="X68" s="243"/>
      <c r="Y68" s="243"/>
      <c r="Z68" s="243"/>
      <c r="AA68" s="243"/>
      <c r="AB68" s="243"/>
      <c r="AC68" s="243"/>
      <c r="AD68" s="243"/>
      <c r="AE68" s="243"/>
      <c r="AF68" s="243"/>
      <c r="AG68" s="243"/>
      <c r="AH68" s="243"/>
      <c r="AI68" s="243"/>
      <c r="AJ68" s="243"/>
      <c r="AK68" s="124"/>
      <c r="AL68" s="124"/>
      <c r="AM68" s="103"/>
      <c r="AN68" s="103"/>
      <c r="AO68" s="104">
        <v>-117376516</v>
      </c>
      <c r="AP68" s="104">
        <v>-146319316</v>
      </c>
      <c r="AQ68" s="104">
        <v>-144556610</v>
      </c>
      <c r="AR68" s="104">
        <v>-142808362</v>
      </c>
      <c r="AS68" s="104">
        <v>-141075138</v>
      </c>
      <c r="AT68" s="104">
        <v>-139357522</v>
      </c>
      <c r="AU68" s="104">
        <v>-137656126</v>
      </c>
      <c r="AV68" s="104">
        <v>-135971581</v>
      </c>
      <c r="AW68" s="104">
        <v>-134304547</v>
      </c>
      <c r="AX68" s="104">
        <v>-132655708</v>
      </c>
      <c r="AY68" s="104">
        <v>-131025774</v>
      </c>
      <c r="AZ68" s="104">
        <v>-129415485</v>
      </c>
      <c r="BA68" s="104">
        <v>-127825608</v>
      </c>
      <c r="BB68" s="104">
        <v>-126256942</v>
      </c>
      <c r="BC68" s="104">
        <v>-124710316</v>
      </c>
      <c r="BD68" s="104">
        <v>-123186593</v>
      </c>
      <c r="BE68" s="104">
        <v>-121686667</v>
      </c>
      <c r="BF68" s="104">
        <v>-120211472</v>
      </c>
      <c r="BG68" s="272">
        <v>-3240517707</v>
      </c>
    </row>
    <row r="69" spans="1:59" ht="32.1" customHeight="1" x14ac:dyDescent="0.25">
      <c r="A69" s="262" t="s">
        <v>212</v>
      </c>
      <c r="B69" s="262"/>
      <c r="C69" s="262"/>
      <c r="D69" s="262"/>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124"/>
      <c r="AL69" s="124"/>
      <c r="AM69" s="104">
        <v>-24896389</v>
      </c>
      <c r="AN69" s="104">
        <v>-44068810</v>
      </c>
      <c r="AO69" s="104">
        <v>-86026849</v>
      </c>
      <c r="AP69" s="104">
        <v>-68821479</v>
      </c>
      <c r="AQ69" s="104">
        <v>-51616109</v>
      </c>
      <c r="AR69" s="104">
        <v>-34410740</v>
      </c>
      <c r="AS69" s="104">
        <v>-17205370</v>
      </c>
      <c r="AT69" s="103"/>
      <c r="AU69" s="103"/>
      <c r="AV69" s="103"/>
      <c r="AW69" s="103"/>
      <c r="AX69" s="103"/>
      <c r="AY69" s="103"/>
      <c r="AZ69" s="103"/>
      <c r="BA69" s="103"/>
      <c r="BB69" s="103"/>
      <c r="BC69" s="103"/>
      <c r="BD69" s="103"/>
      <c r="BE69" s="103"/>
      <c r="BF69" s="103"/>
      <c r="BG69" s="272">
        <v>-327045746</v>
      </c>
    </row>
    <row r="70" spans="1:59" ht="32.1" customHeight="1" x14ac:dyDescent="0.25">
      <c r="A70" s="262" t="s">
        <v>216</v>
      </c>
      <c r="B70" s="262"/>
      <c r="C70" s="262"/>
      <c r="D70" s="262"/>
      <c r="E70" s="243"/>
      <c r="F70" s="243"/>
      <c r="G70" s="243"/>
      <c r="H70" s="243"/>
      <c r="I70" s="243"/>
      <c r="J70" s="243"/>
      <c r="K70" s="243"/>
      <c r="L70" s="243"/>
      <c r="M70" s="243"/>
      <c r="N70" s="243"/>
      <c r="O70" s="243"/>
      <c r="P70" s="243"/>
      <c r="Q70" s="243"/>
      <c r="R70" s="243"/>
      <c r="S70" s="243"/>
      <c r="T70" s="243"/>
      <c r="U70" s="243"/>
      <c r="V70" s="243"/>
      <c r="W70" s="243"/>
      <c r="X70" s="243"/>
      <c r="Y70" s="243"/>
      <c r="Z70" s="243"/>
      <c r="AA70" s="243"/>
      <c r="AB70" s="243"/>
      <c r="AC70" s="243"/>
      <c r="AD70" s="243"/>
      <c r="AE70" s="243"/>
      <c r="AF70" s="243"/>
      <c r="AG70" s="243"/>
      <c r="AH70" s="243"/>
      <c r="AI70" s="243"/>
      <c r="AJ70" s="243"/>
      <c r="AK70" s="124"/>
      <c r="AL70" s="124"/>
      <c r="AM70" s="104">
        <v>-24896389</v>
      </c>
      <c r="AN70" s="104">
        <v>-44068810</v>
      </c>
      <c r="AO70" s="104">
        <v>-203403365</v>
      </c>
      <c r="AP70" s="104">
        <v>-215140795</v>
      </c>
      <c r="AQ70" s="104">
        <v>-196172719</v>
      </c>
      <c r="AR70" s="104">
        <v>-177219102</v>
      </c>
      <c r="AS70" s="104">
        <v>-158280507</v>
      </c>
      <c r="AT70" s="104">
        <v>-139357522</v>
      </c>
      <c r="AU70" s="104">
        <v>-137656126</v>
      </c>
      <c r="AV70" s="104">
        <v>-135971581</v>
      </c>
      <c r="AW70" s="104">
        <v>-134304547</v>
      </c>
      <c r="AX70" s="104">
        <v>-132655708</v>
      </c>
      <c r="AY70" s="104">
        <v>-131025774</v>
      </c>
      <c r="AZ70" s="104">
        <v>-129415485</v>
      </c>
      <c r="BA70" s="104">
        <v>-127825608</v>
      </c>
      <c r="BB70" s="104">
        <v>-126256942</v>
      </c>
      <c r="BC70" s="104">
        <v>-124710316</v>
      </c>
      <c r="BD70" s="104">
        <v>-123186593</v>
      </c>
      <c r="BE70" s="104">
        <v>-121686667</v>
      </c>
      <c r="BF70" s="104">
        <v>-120211472</v>
      </c>
      <c r="BG70" s="272">
        <v>-3567563453</v>
      </c>
    </row>
    <row r="71" spans="1:59" ht="15.95" customHeight="1" x14ac:dyDescent="0.25">
      <c r="A71" s="262" t="s">
        <v>211</v>
      </c>
      <c r="B71" s="262"/>
      <c r="C71" s="262"/>
      <c r="D71" s="262"/>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43"/>
      <c r="AE71" s="243"/>
      <c r="AF71" s="243"/>
      <c r="AG71" s="243"/>
      <c r="AH71" s="243"/>
      <c r="AI71" s="243"/>
      <c r="AJ71" s="243"/>
      <c r="AK71" s="124"/>
      <c r="AL71" s="124"/>
      <c r="AM71" s="103"/>
      <c r="AN71" s="103"/>
      <c r="AO71" s="103"/>
      <c r="AP71" s="103"/>
      <c r="AQ71" s="103"/>
      <c r="AR71" s="103"/>
      <c r="AS71" s="103"/>
      <c r="AT71" s="103"/>
      <c r="AU71" s="103"/>
      <c r="AV71" s="103"/>
      <c r="AW71" s="103"/>
      <c r="AX71" s="103"/>
      <c r="AY71" s="103"/>
      <c r="AZ71" s="103"/>
      <c r="BA71" s="103"/>
      <c r="BB71" s="103"/>
      <c r="BC71" s="103"/>
      <c r="BD71" s="103"/>
      <c r="BE71" s="103"/>
      <c r="BF71" s="103"/>
      <c r="BG71" s="266"/>
    </row>
    <row r="72" spans="1:59" ht="32.1" customHeight="1" x14ac:dyDescent="0.25">
      <c r="A72" s="262" t="s">
        <v>215</v>
      </c>
      <c r="B72" s="262"/>
      <c r="C72" s="262"/>
      <c r="D72" s="262"/>
      <c r="E72" s="243"/>
      <c r="F72" s="243"/>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43"/>
      <c r="AE72" s="243"/>
      <c r="AF72" s="243"/>
      <c r="AG72" s="243"/>
      <c r="AH72" s="243"/>
      <c r="AI72" s="243"/>
      <c r="AJ72" s="243"/>
      <c r="AK72" s="124"/>
      <c r="AL72" s="124"/>
      <c r="AM72" s="104">
        <v>-24896389</v>
      </c>
      <c r="AN72" s="104">
        <v>-44068810</v>
      </c>
      <c r="AO72" s="104">
        <v>-203403365</v>
      </c>
      <c r="AP72" s="104">
        <v>-215140795</v>
      </c>
      <c r="AQ72" s="104">
        <v>-196172719</v>
      </c>
      <c r="AR72" s="104">
        <v>-177219102</v>
      </c>
      <c r="AS72" s="104">
        <v>-158280507</v>
      </c>
      <c r="AT72" s="104">
        <v>-139357522</v>
      </c>
      <c r="AU72" s="104">
        <v>-137656126</v>
      </c>
      <c r="AV72" s="104">
        <v>-135971581</v>
      </c>
      <c r="AW72" s="104">
        <v>-134304547</v>
      </c>
      <c r="AX72" s="104">
        <v>-132655708</v>
      </c>
      <c r="AY72" s="104">
        <v>-131025774</v>
      </c>
      <c r="AZ72" s="104">
        <v>-129415485</v>
      </c>
      <c r="BA72" s="104">
        <v>-127825608</v>
      </c>
      <c r="BB72" s="104">
        <v>-126256942</v>
      </c>
      <c r="BC72" s="104">
        <v>-124710316</v>
      </c>
      <c r="BD72" s="104">
        <v>-123186593</v>
      </c>
      <c r="BE72" s="104">
        <v>-121686667</v>
      </c>
      <c r="BF72" s="104">
        <v>-120211472</v>
      </c>
      <c r="BG72" s="272">
        <v>-3567563453</v>
      </c>
    </row>
    <row r="73" spans="1:59" ht="15.95" customHeight="1" thickBot="1" x14ac:dyDescent="0.3">
      <c r="A73" s="268"/>
      <c r="B73" s="268"/>
      <c r="C73" s="268"/>
      <c r="D73" s="268"/>
    </row>
    <row r="74" spans="1:59" ht="15.95" customHeight="1" x14ac:dyDescent="0.25">
      <c r="A74" s="274" t="s">
        <v>214</v>
      </c>
      <c r="B74" s="274"/>
      <c r="C74" s="274"/>
      <c r="D74" s="274"/>
      <c r="E74" s="275"/>
      <c r="F74" s="275"/>
      <c r="G74" s="275"/>
      <c r="H74" s="275"/>
      <c r="I74" s="275"/>
      <c r="J74" s="275"/>
      <c r="K74" s="275"/>
      <c r="L74" s="275"/>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J74" s="276"/>
      <c r="AK74" s="125" t="s">
        <v>426</v>
      </c>
      <c r="AL74" s="125"/>
      <c r="AM74" s="45">
        <v>2020</v>
      </c>
      <c r="AN74" s="45">
        <v>2021</v>
      </c>
      <c r="AO74" s="45">
        <v>2022</v>
      </c>
      <c r="AP74" s="45">
        <v>2023</v>
      </c>
      <c r="AQ74" s="45">
        <v>2024</v>
      </c>
      <c r="AR74" s="45">
        <v>2025</v>
      </c>
      <c r="AS74" s="45">
        <v>2026</v>
      </c>
      <c r="AT74" s="45">
        <v>2027</v>
      </c>
      <c r="AU74" s="45">
        <v>2028</v>
      </c>
      <c r="AV74" s="45">
        <v>2029</v>
      </c>
      <c r="AW74" s="45">
        <v>2030</v>
      </c>
      <c r="AX74" s="45">
        <v>2031</v>
      </c>
      <c r="AY74" s="45">
        <v>2032</v>
      </c>
      <c r="AZ74" s="45">
        <v>2033</v>
      </c>
      <c r="BA74" s="45">
        <v>2034</v>
      </c>
      <c r="BB74" s="45">
        <v>2035</v>
      </c>
      <c r="BC74" s="45">
        <v>2036</v>
      </c>
      <c r="BD74" s="45">
        <v>2037</v>
      </c>
      <c r="BE74" s="45">
        <v>2038</v>
      </c>
      <c r="BF74" s="45">
        <v>2039</v>
      </c>
      <c r="BG74" s="105" t="s">
        <v>387</v>
      </c>
    </row>
    <row r="75" spans="1:59" ht="32.1" customHeight="1" x14ac:dyDescent="0.25">
      <c r="A75" s="262"/>
      <c r="B75" s="262"/>
      <c r="C75" s="262"/>
      <c r="D75" s="262"/>
      <c r="E75" s="243"/>
      <c r="F75" s="243"/>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c r="AD75" s="243"/>
      <c r="AE75" s="243"/>
      <c r="AF75" s="243"/>
      <c r="AG75" s="243"/>
      <c r="AH75" s="243"/>
      <c r="AI75" s="243"/>
      <c r="AJ75" s="243"/>
      <c r="AK75" s="124"/>
      <c r="AL75" s="124"/>
      <c r="AM75" s="103"/>
      <c r="AN75" s="103"/>
      <c r="AO75" s="104">
        <v>-117376516</v>
      </c>
      <c r="AP75" s="104">
        <v>-146319316</v>
      </c>
      <c r="AQ75" s="104">
        <v>-144556610</v>
      </c>
      <c r="AR75" s="104">
        <v>-142808362</v>
      </c>
      <c r="AS75" s="104">
        <v>-141075138</v>
      </c>
      <c r="AT75" s="104">
        <v>-139357522</v>
      </c>
      <c r="AU75" s="104">
        <v>-137656126</v>
      </c>
      <c r="AV75" s="104">
        <v>-135971581</v>
      </c>
      <c r="AW75" s="104">
        <v>-134304547</v>
      </c>
      <c r="AX75" s="104">
        <v>-132655708</v>
      </c>
      <c r="AY75" s="104">
        <v>-131025774</v>
      </c>
      <c r="AZ75" s="104">
        <v>-129415485</v>
      </c>
      <c r="BA75" s="104">
        <v>-127825608</v>
      </c>
      <c r="BB75" s="104">
        <v>-126256942</v>
      </c>
      <c r="BC75" s="104">
        <v>-124710316</v>
      </c>
      <c r="BD75" s="104">
        <v>-123186593</v>
      </c>
      <c r="BE75" s="104">
        <v>-121686667</v>
      </c>
      <c r="BF75" s="104">
        <v>-120211472</v>
      </c>
      <c r="BG75" s="104">
        <v>-3240517707</v>
      </c>
    </row>
    <row r="76" spans="1:59" ht="32.1" customHeight="1" x14ac:dyDescent="0.25">
      <c r="A76" s="262" t="s">
        <v>213</v>
      </c>
      <c r="B76" s="262"/>
      <c r="C76" s="262"/>
      <c r="D76" s="262"/>
      <c r="E76" s="243"/>
      <c r="F76" s="243"/>
      <c r="G76" s="243"/>
      <c r="H76" s="243"/>
      <c r="I76" s="243"/>
      <c r="J76" s="243"/>
      <c r="K76" s="243"/>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124"/>
      <c r="AL76" s="124"/>
      <c r="AM76" s="103"/>
      <c r="AN76" s="103"/>
      <c r="AO76" s="104">
        <v>97085621</v>
      </c>
      <c r="AP76" s="104">
        <v>97085621</v>
      </c>
      <c r="AQ76" s="104">
        <v>97085621</v>
      </c>
      <c r="AR76" s="104">
        <v>97085621</v>
      </c>
      <c r="AS76" s="104">
        <v>97085621</v>
      </c>
      <c r="AT76" s="104">
        <v>97085621</v>
      </c>
      <c r="AU76" s="104">
        <v>97085621</v>
      </c>
      <c r="AV76" s="104">
        <v>97085621</v>
      </c>
      <c r="AW76" s="104">
        <v>97085621</v>
      </c>
      <c r="AX76" s="104">
        <v>97085621</v>
      </c>
      <c r="AY76" s="104">
        <v>97085621</v>
      </c>
      <c r="AZ76" s="104">
        <v>97085621</v>
      </c>
      <c r="BA76" s="104">
        <v>97085621</v>
      </c>
      <c r="BB76" s="104">
        <v>97085621</v>
      </c>
      <c r="BC76" s="104">
        <v>97085621</v>
      </c>
      <c r="BD76" s="104">
        <v>97085621</v>
      </c>
      <c r="BE76" s="104">
        <v>97085621</v>
      </c>
      <c r="BF76" s="104">
        <v>97085621</v>
      </c>
      <c r="BG76" s="104">
        <v>1941712429</v>
      </c>
    </row>
    <row r="77" spans="1:59" ht="32.1" customHeight="1" x14ac:dyDescent="0.25">
      <c r="A77" s="262" t="s">
        <v>212</v>
      </c>
      <c r="B77" s="262"/>
      <c r="C77" s="262"/>
      <c r="D77" s="262"/>
      <c r="E77" s="243"/>
      <c r="F77" s="243"/>
      <c r="G77" s="243"/>
      <c r="H77" s="243"/>
      <c r="I77" s="243"/>
      <c r="J77" s="243"/>
      <c r="K77" s="243"/>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43"/>
      <c r="AI77" s="243"/>
      <c r="AJ77" s="243"/>
      <c r="AK77" s="124"/>
      <c r="AL77" s="124"/>
      <c r="AM77" s="104">
        <v>-24896389</v>
      </c>
      <c r="AN77" s="104">
        <v>-44068810</v>
      </c>
      <c r="AO77" s="104">
        <v>-86026849</v>
      </c>
      <c r="AP77" s="104">
        <v>-68821479</v>
      </c>
      <c r="AQ77" s="104">
        <v>-51616109</v>
      </c>
      <c r="AR77" s="104">
        <v>-34410740</v>
      </c>
      <c r="AS77" s="104">
        <v>-17205370</v>
      </c>
      <c r="AT77" s="103"/>
      <c r="AU77" s="103"/>
      <c r="AV77" s="103"/>
      <c r="AW77" s="103"/>
      <c r="AX77" s="103"/>
      <c r="AY77" s="103"/>
      <c r="AZ77" s="103"/>
      <c r="BA77" s="103"/>
      <c r="BB77" s="103"/>
      <c r="BC77" s="103"/>
      <c r="BD77" s="103"/>
      <c r="BE77" s="103"/>
      <c r="BF77" s="103"/>
      <c r="BG77" s="104">
        <v>-327045746</v>
      </c>
    </row>
    <row r="78" spans="1:59" ht="15.95" customHeight="1" x14ac:dyDescent="0.25">
      <c r="A78" s="262" t="s">
        <v>211</v>
      </c>
      <c r="B78" s="262"/>
      <c r="C78" s="262"/>
      <c r="D78" s="262"/>
      <c r="E78" s="243"/>
      <c r="F78" s="243"/>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s="243"/>
      <c r="AE78" s="243"/>
      <c r="AF78" s="243"/>
      <c r="AG78" s="243"/>
      <c r="AH78" s="243"/>
      <c r="AI78" s="243"/>
      <c r="AJ78" s="243"/>
      <c r="AK78" s="124"/>
      <c r="AL78" s="124"/>
      <c r="AM78" s="103"/>
      <c r="AN78" s="103"/>
      <c r="AO78" s="103"/>
      <c r="AP78" s="103"/>
      <c r="AQ78" s="103"/>
      <c r="AR78" s="103"/>
      <c r="AS78" s="103"/>
      <c r="AT78" s="103"/>
      <c r="AU78" s="103"/>
      <c r="AV78" s="103"/>
      <c r="AW78" s="103"/>
      <c r="AX78" s="103"/>
      <c r="AY78" s="103"/>
      <c r="AZ78" s="103"/>
      <c r="BA78" s="103"/>
      <c r="BB78" s="103"/>
      <c r="BC78" s="103"/>
      <c r="BD78" s="103"/>
      <c r="BE78" s="103"/>
      <c r="BF78" s="103"/>
      <c r="BG78" s="103"/>
    </row>
    <row r="79" spans="1:59" ht="15.95" customHeight="1" x14ac:dyDescent="0.25">
      <c r="A79" s="262" t="s">
        <v>210</v>
      </c>
      <c r="B79" s="262"/>
      <c r="C79" s="262"/>
      <c r="D79" s="262"/>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s="243"/>
      <c r="AE79" s="243"/>
      <c r="AF79" s="243"/>
      <c r="AG79" s="243"/>
      <c r="AH79" s="243"/>
      <c r="AI79" s="243"/>
      <c r="AJ79" s="243"/>
      <c r="AK79" s="124"/>
      <c r="AL79" s="124"/>
      <c r="AM79" s="103"/>
      <c r="AN79" s="103"/>
      <c r="AO79" s="103"/>
      <c r="AP79" s="103"/>
      <c r="AQ79" s="103"/>
      <c r="AR79" s="103"/>
      <c r="AS79" s="103"/>
      <c r="AT79" s="103"/>
      <c r="AU79" s="103"/>
      <c r="AV79" s="103"/>
      <c r="AW79" s="103"/>
      <c r="AX79" s="103"/>
      <c r="AY79" s="103"/>
      <c r="AZ79" s="103"/>
      <c r="BA79" s="103"/>
      <c r="BB79" s="103"/>
      <c r="BC79" s="103"/>
      <c r="BD79" s="103"/>
      <c r="BE79" s="103"/>
      <c r="BF79" s="103"/>
      <c r="BG79" s="103"/>
    </row>
    <row r="80" spans="1:59" ht="15.95" customHeight="1" x14ac:dyDescent="0.25">
      <c r="A80" s="262" t="s">
        <v>209</v>
      </c>
      <c r="B80" s="262"/>
      <c r="C80" s="262"/>
      <c r="D80" s="262"/>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124"/>
      <c r="AL80" s="124"/>
      <c r="AM80" s="103"/>
      <c r="AN80" s="103"/>
      <c r="AO80" s="104">
        <v>5072724</v>
      </c>
      <c r="AP80" s="104">
        <v>4805738</v>
      </c>
      <c r="AQ80" s="104">
        <v>-533971</v>
      </c>
      <c r="AR80" s="104">
        <v>-533971</v>
      </c>
      <c r="AS80" s="104">
        <v>-533971</v>
      </c>
      <c r="AT80" s="104">
        <v>-533971</v>
      </c>
      <c r="AU80" s="104">
        <v>-533971</v>
      </c>
      <c r="AV80" s="104">
        <v>-533971</v>
      </c>
      <c r="AW80" s="104">
        <v>-533971</v>
      </c>
      <c r="AX80" s="104">
        <v>-533971</v>
      </c>
      <c r="AY80" s="104">
        <v>-533971</v>
      </c>
      <c r="AZ80" s="104">
        <v>-533971</v>
      </c>
      <c r="BA80" s="104">
        <v>-533971</v>
      </c>
      <c r="BB80" s="104">
        <v>-533971</v>
      </c>
      <c r="BC80" s="104">
        <v>-533971</v>
      </c>
      <c r="BD80" s="104">
        <v>-533971</v>
      </c>
      <c r="BE80" s="104">
        <v>-533971</v>
      </c>
      <c r="BF80" s="104">
        <v>-533971</v>
      </c>
      <c r="BG80" s="103"/>
    </row>
    <row r="81" spans="1:98" ht="32.1" customHeight="1" x14ac:dyDescent="0.25">
      <c r="A81" s="262" t="s">
        <v>208</v>
      </c>
      <c r="B81" s="262"/>
      <c r="C81" s="262"/>
      <c r="D81" s="262"/>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126">
        <v>-100173992</v>
      </c>
      <c r="AL81" s="126"/>
      <c r="AM81" s="104">
        <v>-626096005</v>
      </c>
      <c r="AN81" s="104">
        <v>-777135042</v>
      </c>
      <c r="AO81" s="104">
        <v>-785407563</v>
      </c>
      <c r="AP81" s="103"/>
      <c r="AQ81" s="103"/>
      <c r="AR81" s="103"/>
      <c r="AS81" s="103"/>
      <c r="AT81" s="103"/>
      <c r="AU81" s="103"/>
      <c r="AV81" s="103"/>
      <c r="AW81" s="103"/>
      <c r="AX81" s="103"/>
      <c r="AY81" s="103"/>
      <c r="AZ81" s="103"/>
      <c r="BA81" s="103"/>
      <c r="BB81" s="103"/>
      <c r="BC81" s="103"/>
      <c r="BD81" s="103"/>
      <c r="BE81" s="103"/>
      <c r="BF81" s="103"/>
      <c r="BG81" s="104">
        <v>-2188638610</v>
      </c>
    </row>
    <row r="82" spans="1:98" ht="32.1" customHeight="1" x14ac:dyDescent="0.25">
      <c r="A82" s="262" t="s">
        <v>207</v>
      </c>
      <c r="B82" s="262"/>
      <c r="C82" s="262"/>
      <c r="D82" s="262"/>
      <c r="E82" s="243"/>
      <c r="F82" s="243"/>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c r="AD82" s="243"/>
      <c r="AE82" s="243"/>
      <c r="AF82" s="243"/>
      <c r="AG82" s="243"/>
      <c r="AH82" s="243"/>
      <c r="AI82" s="243"/>
      <c r="AJ82" s="243"/>
      <c r="AK82" s="124"/>
      <c r="AL82" s="124"/>
      <c r="AM82" s="104">
        <v>313541793</v>
      </c>
      <c r="AN82" s="104">
        <v>470724000</v>
      </c>
      <c r="AO82" s="104">
        <v>518000478</v>
      </c>
      <c r="AP82" s="104">
        <v>-212411973</v>
      </c>
      <c r="AQ82" s="104">
        <v>-212411973</v>
      </c>
      <c r="AR82" s="104">
        <v>-212411973</v>
      </c>
      <c r="AS82" s="104">
        <v>-212411973</v>
      </c>
      <c r="AT82" s="104">
        <v>-212411973</v>
      </c>
      <c r="AU82" s="103"/>
      <c r="AV82" s="103"/>
      <c r="AW82" s="103"/>
      <c r="AX82" s="103"/>
      <c r="AY82" s="103"/>
      <c r="AZ82" s="103"/>
      <c r="BA82" s="103"/>
      <c r="BB82" s="103"/>
      <c r="BC82" s="103"/>
      <c r="BD82" s="103"/>
      <c r="BE82" s="103"/>
      <c r="BF82" s="103"/>
      <c r="BG82" s="104">
        <v>240206408</v>
      </c>
    </row>
    <row r="83" spans="1:98" ht="32.1" customHeight="1" x14ac:dyDescent="0.25">
      <c r="A83" s="262" t="s">
        <v>206</v>
      </c>
      <c r="B83" s="262"/>
      <c r="C83" s="262"/>
      <c r="D83" s="262"/>
      <c r="E83" s="243"/>
      <c r="F83" s="243"/>
      <c r="G83" s="243"/>
      <c r="H83" s="243"/>
      <c r="I83" s="243"/>
      <c r="J83" s="243"/>
      <c r="K83" s="243"/>
      <c r="L83" s="243"/>
      <c r="M83" s="243"/>
      <c r="N83" s="243"/>
      <c r="O83" s="243"/>
      <c r="P83" s="243"/>
      <c r="Q83" s="243"/>
      <c r="R83" s="243"/>
      <c r="S83" s="243"/>
      <c r="T83" s="243"/>
      <c r="U83" s="243"/>
      <c r="V83" s="243"/>
      <c r="W83" s="243"/>
      <c r="X83" s="243"/>
      <c r="Y83" s="243"/>
      <c r="Z83" s="243"/>
      <c r="AA83" s="243"/>
      <c r="AB83" s="243"/>
      <c r="AC83" s="243"/>
      <c r="AD83" s="243"/>
      <c r="AE83" s="243"/>
      <c r="AF83" s="243"/>
      <c r="AG83" s="243"/>
      <c r="AH83" s="243"/>
      <c r="AI83" s="243"/>
      <c r="AJ83" s="243"/>
      <c r="AK83" s="124"/>
      <c r="AL83" s="124"/>
      <c r="AM83" s="104">
        <v>-249092993</v>
      </c>
      <c r="AN83" s="104">
        <v>-30966811</v>
      </c>
      <c r="AO83" s="104">
        <v>-45374582</v>
      </c>
      <c r="AP83" s="104">
        <v>-327602328</v>
      </c>
      <c r="AQ83" s="104">
        <v>-314048474</v>
      </c>
      <c r="AR83" s="104">
        <v>-295172257</v>
      </c>
      <c r="AS83" s="104">
        <v>-276314063</v>
      </c>
      <c r="AT83" s="104">
        <v>-257474594</v>
      </c>
      <c r="AU83" s="104">
        <v>-43447979</v>
      </c>
      <c r="AV83" s="104">
        <v>-41853554</v>
      </c>
      <c r="AW83" s="104">
        <v>-40280136</v>
      </c>
      <c r="AX83" s="104">
        <v>-38728545</v>
      </c>
      <c r="AY83" s="104">
        <v>-37199634</v>
      </c>
      <c r="AZ83" s="104">
        <v>-35694290</v>
      </c>
      <c r="BA83" s="104">
        <v>-34213434</v>
      </c>
      <c r="BB83" s="104">
        <v>-32758024</v>
      </c>
      <c r="BC83" s="104">
        <v>-31329054</v>
      </c>
      <c r="BD83" s="104">
        <v>-29927560</v>
      </c>
      <c r="BE83" s="104">
        <v>-28554615</v>
      </c>
      <c r="BF83" s="104">
        <v>-27211337</v>
      </c>
      <c r="BG83" s="104">
        <v>-3021442717</v>
      </c>
    </row>
    <row r="84" spans="1:98" ht="32.1" customHeight="1" x14ac:dyDescent="0.25">
      <c r="A84" s="262"/>
      <c r="B84" s="262"/>
      <c r="C84" s="262"/>
      <c r="D84" s="262"/>
      <c r="E84" s="243"/>
      <c r="F84" s="243"/>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c r="AD84" s="243"/>
      <c r="AE84" s="243"/>
      <c r="AF84" s="243"/>
      <c r="AG84" s="243"/>
      <c r="AH84" s="243"/>
      <c r="AI84" s="243"/>
      <c r="AJ84" s="243"/>
      <c r="AK84" s="124"/>
      <c r="AL84" s="124"/>
      <c r="AM84" s="104">
        <v>-249092993</v>
      </c>
      <c r="AN84" s="104">
        <v>-280059804</v>
      </c>
      <c r="AO84" s="104">
        <v>-325434386</v>
      </c>
      <c r="AP84" s="104">
        <v>-653036714</v>
      </c>
      <c r="AQ84" s="104">
        <v>-967085188</v>
      </c>
      <c r="AR84" s="104">
        <v>-1262257445</v>
      </c>
      <c r="AS84" s="104">
        <v>-1538571508</v>
      </c>
      <c r="AT84" s="104">
        <v>-1796046101</v>
      </c>
      <c r="AU84" s="104">
        <v>-1839494081</v>
      </c>
      <c r="AV84" s="104">
        <v>-1881347635</v>
      </c>
      <c r="AW84" s="104">
        <v>-1921627771</v>
      </c>
      <c r="AX84" s="104">
        <v>-1960356316</v>
      </c>
      <c r="AY84" s="104">
        <v>-1997555950</v>
      </c>
      <c r="AZ84" s="104">
        <v>-2033250240</v>
      </c>
      <c r="BA84" s="104">
        <v>-2067463674</v>
      </c>
      <c r="BB84" s="104">
        <v>-2100221698</v>
      </c>
      <c r="BC84" s="104">
        <v>-2131550752</v>
      </c>
      <c r="BD84" s="104">
        <v>-2161478312</v>
      </c>
      <c r="BE84" s="104">
        <v>-2190032927</v>
      </c>
      <c r="BF84" s="104">
        <v>-2217244264</v>
      </c>
      <c r="BG84" s="103"/>
    </row>
    <row r="85" spans="1:98" ht="15.95" customHeight="1" x14ac:dyDescent="0.25">
      <c r="A85" s="262" t="s">
        <v>205</v>
      </c>
      <c r="B85" s="262"/>
      <c r="C85" s="262"/>
      <c r="D85" s="262"/>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c r="AD85" s="243"/>
      <c r="AE85" s="243"/>
      <c r="AF85" s="243"/>
      <c r="AG85" s="243"/>
      <c r="AH85" s="243"/>
      <c r="AI85" s="243"/>
      <c r="AJ85" s="243"/>
      <c r="AK85" s="124"/>
      <c r="AL85" s="124"/>
      <c r="AM85" s="48">
        <v>1.1100000000000001</v>
      </c>
      <c r="AN85" s="48">
        <v>1.25</v>
      </c>
      <c r="AO85" s="48">
        <v>1.4059999999999999</v>
      </c>
      <c r="AP85" s="48">
        <v>1.583</v>
      </c>
      <c r="AQ85" s="48">
        <v>1.782</v>
      </c>
      <c r="AR85" s="48">
        <v>2.0049999999999999</v>
      </c>
      <c r="AS85" s="48">
        <v>2.2570000000000001</v>
      </c>
      <c r="AT85" s="48">
        <v>2.54</v>
      </c>
      <c r="AU85" s="48">
        <v>2.859</v>
      </c>
      <c r="AV85" s="48">
        <v>3.218</v>
      </c>
      <c r="AW85" s="48">
        <v>3.6219999999999999</v>
      </c>
      <c r="AX85" s="48">
        <v>4.0759999999999996</v>
      </c>
      <c r="AY85" s="48">
        <v>4.5880000000000001</v>
      </c>
      <c r="AZ85" s="48">
        <v>5.1630000000000003</v>
      </c>
      <c r="BA85" s="48">
        <v>5.8109999999999999</v>
      </c>
      <c r="BB85" s="48">
        <v>6.5410000000000004</v>
      </c>
      <c r="BC85" s="48">
        <v>7.3620000000000001</v>
      </c>
      <c r="BD85" s="48">
        <v>8.2850000000000001</v>
      </c>
      <c r="BE85" s="48">
        <v>9.3249999999999993</v>
      </c>
      <c r="BF85" s="48">
        <v>10.496</v>
      </c>
      <c r="BG85" s="103"/>
    </row>
    <row r="86" spans="1:98" ht="32.1" customHeight="1" x14ac:dyDescent="0.25">
      <c r="A86" s="262"/>
      <c r="B86" s="262"/>
      <c r="C86" s="262"/>
      <c r="D86" s="262"/>
      <c r="E86" s="243"/>
      <c r="F86" s="243"/>
      <c r="G86" s="243"/>
      <c r="H86" s="243"/>
      <c r="I86" s="243"/>
      <c r="J86" s="243"/>
      <c r="K86" s="243"/>
      <c r="L86" s="243"/>
      <c r="M86" s="243"/>
      <c r="N86" s="243"/>
      <c r="O86" s="243"/>
      <c r="P86" s="243"/>
      <c r="Q86" s="243"/>
      <c r="R86" s="243"/>
      <c r="S86" s="243"/>
      <c r="T86" s="243"/>
      <c r="U86" s="243"/>
      <c r="V86" s="243"/>
      <c r="W86" s="243"/>
      <c r="X86" s="243"/>
      <c r="Y86" s="243"/>
      <c r="Z86" s="243"/>
      <c r="AA86" s="243"/>
      <c r="AB86" s="243"/>
      <c r="AC86" s="243"/>
      <c r="AD86" s="243"/>
      <c r="AE86" s="243"/>
      <c r="AF86" s="243"/>
      <c r="AG86" s="243"/>
      <c r="AH86" s="243"/>
      <c r="AI86" s="243"/>
      <c r="AJ86" s="243"/>
      <c r="AK86" s="124"/>
      <c r="AL86" s="124"/>
      <c r="AM86" s="104">
        <v>-224347467</v>
      </c>
      <c r="AN86" s="104">
        <v>-24780533</v>
      </c>
      <c r="AO86" s="104">
        <v>-32261258</v>
      </c>
      <c r="AP86" s="104">
        <v>-206952244</v>
      </c>
      <c r="AQ86" s="104">
        <v>-176268355</v>
      </c>
      <c r="AR86" s="104">
        <v>-147199963</v>
      </c>
      <c r="AS86" s="104">
        <v>-122430508</v>
      </c>
      <c r="AT86" s="104">
        <v>-101362088</v>
      </c>
      <c r="AU86" s="104">
        <v>-15197258</v>
      </c>
      <c r="AV86" s="104">
        <v>-13007161</v>
      </c>
      <c r="AW86" s="104">
        <v>-11122325</v>
      </c>
      <c r="AX86" s="104">
        <v>-9501460</v>
      </c>
      <c r="AY86" s="104">
        <v>-8108721</v>
      </c>
      <c r="AZ86" s="104">
        <v>-6913006</v>
      </c>
      <c r="BA86" s="104">
        <v>-5887343</v>
      </c>
      <c r="BB86" s="104">
        <v>-5008352</v>
      </c>
      <c r="BC86" s="104">
        <v>-4255778</v>
      </c>
      <c r="BD86" s="104">
        <v>-3612081</v>
      </c>
      <c r="BE86" s="104">
        <v>-3062083</v>
      </c>
      <c r="BF86" s="104">
        <v>-2592657</v>
      </c>
      <c r="BG86" s="104">
        <v>-1144805647</v>
      </c>
    </row>
    <row r="87" spans="1:98" ht="15.95" customHeight="1" x14ac:dyDescent="0.25">
      <c r="A87" s="277" t="s">
        <v>204</v>
      </c>
      <c r="B87" s="277"/>
      <c r="C87" s="277"/>
      <c r="D87" s="277"/>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8"/>
      <c r="AK87" s="116"/>
      <c r="AL87" s="116"/>
      <c r="AM87" s="101"/>
      <c r="AN87" s="101"/>
      <c r="AO87" s="101"/>
      <c r="AP87" s="101"/>
      <c r="AQ87" s="101"/>
      <c r="AR87" s="101"/>
      <c r="AS87" s="101"/>
      <c r="AT87" s="101"/>
      <c r="AU87" s="101"/>
      <c r="AV87" s="101"/>
      <c r="AW87" s="101"/>
      <c r="AX87" s="101"/>
      <c r="AY87" s="101"/>
      <c r="AZ87" s="101"/>
      <c r="BA87" s="101"/>
      <c r="BB87" s="101"/>
      <c r="BC87" s="101"/>
      <c r="BD87" s="101"/>
      <c r="BE87" s="101"/>
      <c r="BF87" s="101"/>
      <c r="BG87" s="101"/>
      <c r="BH87" s="101"/>
      <c r="BI87" s="101"/>
      <c r="BJ87" s="101"/>
      <c r="BK87" s="101"/>
      <c r="BL87" s="50"/>
      <c r="BM87" s="50"/>
      <c r="BN87" s="50"/>
      <c r="BO87" s="50"/>
      <c r="BP87" s="50"/>
      <c r="BQ87" s="50"/>
      <c r="BR87" s="50"/>
      <c r="BS87" s="50"/>
      <c r="BT87" s="50"/>
      <c r="BU87" s="50"/>
      <c r="BV87" s="50"/>
      <c r="BW87" s="50"/>
      <c r="BX87" s="50"/>
      <c r="BY87" s="50"/>
      <c r="BZ87" s="50"/>
      <c r="CA87" s="50"/>
      <c r="CB87" s="50"/>
      <c r="CC87" s="50"/>
      <c r="CD87" s="50"/>
      <c r="CE87" s="50"/>
      <c r="CF87" s="50"/>
      <c r="CG87" s="50"/>
      <c r="CH87" s="50"/>
      <c r="CI87" s="50"/>
      <c r="CJ87" s="50"/>
      <c r="CK87" s="50"/>
      <c r="CL87" s="50"/>
      <c r="CM87" s="50"/>
      <c r="CN87" s="50"/>
      <c r="CO87" s="50"/>
      <c r="CP87" s="50"/>
      <c r="CQ87" s="50"/>
      <c r="CR87" s="50"/>
      <c r="CS87" s="50"/>
      <c r="CT87" s="102" t="s">
        <v>364</v>
      </c>
    </row>
    <row r="88" spans="1:98" ht="15.95" customHeight="1" x14ac:dyDescent="0.25">
      <c r="A88" s="277" t="s">
        <v>203</v>
      </c>
      <c r="B88" s="277"/>
      <c r="C88" s="277"/>
      <c r="D88" s="277"/>
      <c r="E88" s="278"/>
      <c r="F88" s="278"/>
      <c r="G88" s="278"/>
      <c r="H88" s="278"/>
      <c r="I88" s="278"/>
      <c r="J88" s="278"/>
      <c r="K88" s="278"/>
      <c r="L88" s="278"/>
      <c r="M88" s="278"/>
      <c r="N88" s="278"/>
      <c r="O88" s="278"/>
      <c r="P88" s="278"/>
      <c r="Q88" s="278"/>
      <c r="R88" s="278"/>
      <c r="S88" s="278"/>
      <c r="T88" s="278"/>
      <c r="U88" s="278"/>
      <c r="V88" s="278"/>
      <c r="W88" s="278"/>
      <c r="X88" s="278"/>
      <c r="Y88" s="278"/>
      <c r="Z88" s="278"/>
      <c r="AA88" s="278"/>
      <c r="AB88" s="278"/>
      <c r="AC88" s="278"/>
      <c r="AD88" s="278"/>
      <c r="AE88" s="278"/>
      <c r="AF88" s="278"/>
      <c r="AG88" s="278"/>
      <c r="AH88" s="278"/>
      <c r="AI88" s="278"/>
      <c r="AJ88" s="278"/>
      <c r="AK88" s="116" t="s">
        <v>364</v>
      </c>
      <c r="AL88" s="116"/>
      <c r="AM88" s="101"/>
      <c r="AN88" s="101"/>
      <c r="AO88" s="101"/>
      <c r="AP88" s="101"/>
      <c r="AQ88" s="101"/>
      <c r="AR88" s="101"/>
      <c r="AS88" s="101"/>
      <c r="AT88" s="101"/>
      <c r="AU88" s="101"/>
      <c r="AV88" s="101"/>
      <c r="AW88" s="101"/>
      <c r="AX88" s="101"/>
      <c r="AY88" s="101"/>
      <c r="AZ88" s="101"/>
      <c r="BA88" s="101"/>
      <c r="BB88" s="101"/>
      <c r="BC88" s="101"/>
      <c r="BD88" s="101"/>
      <c r="BE88" s="101"/>
      <c r="BF88" s="101"/>
      <c r="BG88" s="50"/>
    </row>
    <row r="89" spans="1:98" ht="15.95" customHeight="1" x14ac:dyDescent="0.25">
      <c r="A89" s="279" t="s">
        <v>202</v>
      </c>
      <c r="B89" s="279"/>
      <c r="C89" s="279"/>
      <c r="D89" s="279"/>
      <c r="E89" s="280"/>
      <c r="F89" s="280"/>
      <c r="G89" s="280"/>
      <c r="H89" s="280"/>
      <c r="I89" s="280"/>
      <c r="J89" s="280"/>
      <c r="K89" s="280"/>
      <c r="L89" s="280"/>
      <c r="M89" s="280"/>
      <c r="N89" s="280"/>
      <c r="O89" s="280"/>
      <c r="P89" s="280"/>
      <c r="Q89" s="280"/>
      <c r="R89" s="280"/>
      <c r="S89" s="280"/>
      <c r="T89" s="280"/>
      <c r="U89" s="280"/>
      <c r="V89" s="280"/>
      <c r="W89" s="280"/>
      <c r="X89" s="280"/>
      <c r="Y89" s="280"/>
      <c r="Z89" s="280"/>
      <c r="AA89" s="280"/>
      <c r="AB89" s="280"/>
      <c r="AC89" s="280"/>
      <c r="AD89" s="280"/>
      <c r="AE89" s="280"/>
      <c r="AF89" s="280"/>
      <c r="AG89" s="280"/>
      <c r="AH89" s="280"/>
      <c r="AI89" s="280"/>
      <c r="AJ89" s="280"/>
      <c r="AK89" s="116" t="s">
        <v>364</v>
      </c>
      <c r="AL89" s="116"/>
      <c r="AM89" s="101"/>
      <c r="AN89" s="101"/>
      <c r="AO89" s="101"/>
      <c r="AP89" s="101"/>
      <c r="AQ89" s="101"/>
      <c r="AR89" s="101"/>
      <c r="AS89" s="101"/>
      <c r="AT89" s="101"/>
      <c r="AU89" s="101"/>
      <c r="AV89" s="101"/>
      <c r="AW89" s="101"/>
      <c r="AX89" s="101"/>
      <c r="AY89" s="101"/>
      <c r="AZ89" s="101"/>
      <c r="BA89" s="101"/>
      <c r="BB89" s="101"/>
      <c r="BC89" s="101"/>
      <c r="BD89" s="101"/>
      <c r="BE89" s="101"/>
      <c r="BF89" s="101"/>
      <c r="BG89" s="50"/>
    </row>
    <row r="90" spans="1:98" s="50" customFormat="1" ht="11.1" customHeight="1" x14ac:dyDescent="0.25">
      <c r="A90" s="273"/>
      <c r="B90" s="273"/>
      <c r="C90" s="273"/>
      <c r="D90" s="273"/>
      <c r="AM90" s="273"/>
      <c r="AN90" s="273"/>
    </row>
    <row r="91" spans="1:98" ht="11.1" customHeight="1" x14ac:dyDescent="0.25">
      <c r="A91" s="19" t="s">
        <v>888</v>
      </c>
    </row>
    <row r="92" spans="1:98" ht="11.1" customHeight="1" x14ac:dyDescent="0.25">
      <c r="A92" s="19" t="s">
        <v>928</v>
      </c>
    </row>
    <row r="93" spans="1:98" ht="11.1" customHeight="1" x14ac:dyDescent="0.25">
      <c r="A93" s="19" t="s">
        <v>929</v>
      </c>
    </row>
    <row r="94" spans="1:98" ht="11.1" customHeight="1" x14ac:dyDescent="0.25">
      <c r="A94" s="19" t="s">
        <v>930</v>
      </c>
    </row>
    <row r="95" spans="1:98" ht="11.1" customHeight="1" x14ac:dyDescent="0.25">
      <c r="A95" s="19" t="s">
        <v>889</v>
      </c>
    </row>
  </sheetData>
  <mergeCells count="148">
    <mergeCell ref="A90:D90"/>
    <mergeCell ref="AM90:AN90"/>
    <mergeCell ref="AK85:AL85"/>
    <mergeCell ref="A86:D86"/>
    <mergeCell ref="AK86:AL86"/>
    <mergeCell ref="A87:D87"/>
    <mergeCell ref="AK87:AL87"/>
    <mergeCell ref="A88:D88"/>
    <mergeCell ref="AK88:AL88"/>
    <mergeCell ref="A89:D89"/>
    <mergeCell ref="AK89:AL89"/>
    <mergeCell ref="AK80:AL80"/>
    <mergeCell ref="A81:D81"/>
    <mergeCell ref="AK81:AL81"/>
    <mergeCell ref="A82:D82"/>
    <mergeCell ref="AK82:AL82"/>
    <mergeCell ref="A83:D83"/>
    <mergeCell ref="AK83:AL83"/>
    <mergeCell ref="A84:D84"/>
    <mergeCell ref="AK84:AL84"/>
    <mergeCell ref="AK75:AL75"/>
    <mergeCell ref="A76:D76"/>
    <mergeCell ref="AK76:AL76"/>
    <mergeCell ref="A77:D77"/>
    <mergeCell ref="AK77:AL77"/>
    <mergeCell ref="A78:D78"/>
    <mergeCell ref="AK78:AL78"/>
    <mergeCell ref="A79:D79"/>
    <mergeCell ref="AK79:AL79"/>
    <mergeCell ref="AK69:AL69"/>
    <mergeCell ref="A70:D70"/>
    <mergeCell ref="AK70:AL70"/>
    <mergeCell ref="A71:D71"/>
    <mergeCell ref="AK71:AL71"/>
    <mergeCell ref="A72:D72"/>
    <mergeCell ref="AK72:AL72"/>
    <mergeCell ref="A73:D73"/>
    <mergeCell ref="A74:D74"/>
    <mergeCell ref="AK74:AL74"/>
    <mergeCell ref="AM64:AN64"/>
    <mergeCell ref="A65:D65"/>
    <mergeCell ref="AK65:AL65"/>
    <mergeCell ref="A66:D66"/>
    <mergeCell ref="AK66:AL66"/>
    <mergeCell ref="A67:D67"/>
    <mergeCell ref="AK67:AL67"/>
    <mergeCell ref="A68:D68"/>
    <mergeCell ref="AK68:AL68"/>
    <mergeCell ref="AK59:AL59"/>
    <mergeCell ref="A60:D60"/>
    <mergeCell ref="AK60:AL60"/>
    <mergeCell ref="A61:D61"/>
    <mergeCell ref="AK61:AL61"/>
    <mergeCell ref="A62:D62"/>
    <mergeCell ref="AK62:AL62"/>
    <mergeCell ref="A63:D63"/>
    <mergeCell ref="AM63:AN63"/>
    <mergeCell ref="AK53:AL53"/>
    <mergeCell ref="A54:D54"/>
    <mergeCell ref="AK54:AL54"/>
    <mergeCell ref="A55:D55"/>
    <mergeCell ref="AK55:AL55"/>
    <mergeCell ref="A56:D56"/>
    <mergeCell ref="AK56:AL56"/>
    <mergeCell ref="A57:D57"/>
    <mergeCell ref="A58:D58"/>
    <mergeCell ref="AK58:AL58"/>
    <mergeCell ref="AK47:AL47"/>
    <mergeCell ref="A48:D48"/>
    <mergeCell ref="AK48:AL48"/>
    <mergeCell ref="A49:D49"/>
    <mergeCell ref="AK49:AL49"/>
    <mergeCell ref="A50:D50"/>
    <mergeCell ref="AK50:AL50"/>
    <mergeCell ref="A51:D51"/>
    <mergeCell ref="A52:D52"/>
    <mergeCell ref="AK52:AL52"/>
    <mergeCell ref="AK42:AL42"/>
    <mergeCell ref="A43:D43"/>
    <mergeCell ref="AK43:AL43"/>
    <mergeCell ref="A44:D44"/>
    <mergeCell ref="AK44:AL44"/>
    <mergeCell ref="A45:D45"/>
    <mergeCell ref="AK45:AL45"/>
    <mergeCell ref="A46:D46"/>
    <mergeCell ref="AK46:AL46"/>
    <mergeCell ref="AK37:AL37"/>
    <mergeCell ref="A38:D38"/>
    <mergeCell ref="AK38:AL38"/>
    <mergeCell ref="A39:D39"/>
    <mergeCell ref="AK39:AL39"/>
    <mergeCell ref="A40:D40"/>
    <mergeCell ref="AK40:AL40"/>
    <mergeCell ref="A41:D41"/>
    <mergeCell ref="AK41:AL41"/>
    <mergeCell ref="AK32:AL32"/>
    <mergeCell ref="A33:D33"/>
    <mergeCell ref="AK33:AL33"/>
    <mergeCell ref="A34:D34"/>
    <mergeCell ref="AK34:AL34"/>
    <mergeCell ref="A35:D35"/>
    <mergeCell ref="AK35:AL35"/>
    <mergeCell ref="A36:D36"/>
    <mergeCell ref="AK36:AL36"/>
    <mergeCell ref="AK28:AL28"/>
    <mergeCell ref="AN28:AP28"/>
    <mergeCell ref="AQ28:AR28"/>
    <mergeCell ref="A29:D29"/>
    <mergeCell ref="AK29:AL29"/>
    <mergeCell ref="A30:D30"/>
    <mergeCell ref="AK30:AL30"/>
    <mergeCell ref="AN30:AR30"/>
    <mergeCell ref="A31:D31"/>
    <mergeCell ref="AK31:AL31"/>
    <mergeCell ref="AK25:AL25"/>
    <mergeCell ref="AN25:AP25"/>
    <mergeCell ref="A26:D26"/>
    <mergeCell ref="AK26:AL26"/>
    <mergeCell ref="AN26:AP26"/>
    <mergeCell ref="AQ26:AR26"/>
    <mergeCell ref="A27:D27"/>
    <mergeCell ref="AK27:AL27"/>
    <mergeCell ref="AN27:AP27"/>
    <mergeCell ref="AQ27:AR27"/>
    <mergeCell ref="A9:AR9"/>
    <mergeCell ref="A10:AR10"/>
    <mergeCell ref="A12:AR12"/>
    <mergeCell ref="A13:AR13"/>
    <mergeCell ref="A15:AR15"/>
    <mergeCell ref="A16:AR16"/>
    <mergeCell ref="A18:AR18"/>
    <mergeCell ref="A24:D24"/>
    <mergeCell ref="AK24:AL24"/>
    <mergeCell ref="A85:D85"/>
    <mergeCell ref="A80:D80"/>
    <mergeCell ref="A75:D75"/>
    <mergeCell ref="A69:D69"/>
    <mergeCell ref="A64:D64"/>
    <mergeCell ref="A59:D59"/>
    <mergeCell ref="A53:D53"/>
    <mergeCell ref="A47:D47"/>
    <mergeCell ref="A42:D42"/>
    <mergeCell ref="A37:D37"/>
    <mergeCell ref="A32:D32"/>
    <mergeCell ref="A28:D28"/>
    <mergeCell ref="A25:D25"/>
    <mergeCell ref="A5:AR5"/>
    <mergeCell ref="A7:AR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J55"/>
  <sheetViews>
    <sheetView view="pageBreakPreview" zoomScale="85" zoomScaleNormal="100" zoomScaleSheetLayoutView="85" workbookViewId="0">
      <selection activeCell="P28" sqref="P28"/>
    </sheetView>
  </sheetViews>
  <sheetFormatPr defaultColWidth="8.7109375" defaultRowHeight="15" x14ac:dyDescent="0.25"/>
  <cols>
    <col min="1" max="1" width="8.7109375" style="31" customWidth="1"/>
    <col min="2" max="2" width="47.28515625" style="31" customWidth="1"/>
    <col min="3" max="3" width="15.140625" style="31" customWidth="1"/>
    <col min="4" max="4" width="13.7109375" style="31" customWidth="1"/>
    <col min="5" max="5" width="14.7109375" style="31" customWidth="1"/>
    <col min="6" max="6" width="16.7109375" style="31" customWidth="1"/>
    <col min="7" max="7" width="14.7109375" style="31" customWidth="1"/>
    <col min="8" max="8" width="16.42578125" style="31" customWidth="1"/>
    <col min="9" max="9" width="14.140625" style="31" customWidth="1"/>
    <col min="10" max="10" width="25.42578125" style="31" customWidth="1"/>
    <col min="11" max="16384" width="8.7109375" style="32"/>
  </cols>
  <sheetData>
    <row r="1" spans="1:10" s="52" customFormat="1" ht="15.95" customHeight="1" x14ac:dyDescent="0.25">
      <c r="A1" s="244"/>
      <c r="B1" s="244"/>
      <c r="C1" s="245" t="s">
        <v>408</v>
      </c>
      <c r="D1" s="244"/>
      <c r="E1" s="244"/>
      <c r="F1" s="244"/>
      <c r="G1" s="244"/>
      <c r="H1" s="244"/>
      <c r="I1" s="244"/>
      <c r="J1" s="246" t="s">
        <v>56</v>
      </c>
    </row>
    <row r="2" spans="1:10" s="52" customFormat="1" ht="15.95" customHeight="1" x14ac:dyDescent="0.25">
      <c r="A2" s="244"/>
      <c r="B2" s="244"/>
      <c r="C2" s="245" t="s">
        <v>408</v>
      </c>
      <c r="D2" s="244"/>
      <c r="E2" s="244"/>
      <c r="F2" s="244"/>
      <c r="G2" s="244"/>
      <c r="H2" s="244"/>
      <c r="I2" s="244"/>
      <c r="J2" s="246" t="s">
        <v>7</v>
      </c>
    </row>
    <row r="3" spans="1:10" s="52" customFormat="1" ht="15.95" customHeight="1" x14ac:dyDescent="0.25">
      <c r="A3" s="244"/>
      <c r="B3" s="244"/>
      <c r="C3" s="245" t="s">
        <v>408</v>
      </c>
      <c r="D3" s="244"/>
      <c r="E3" s="244"/>
      <c r="F3" s="244"/>
      <c r="G3" s="244"/>
      <c r="H3" s="244"/>
      <c r="I3" s="244"/>
      <c r="J3" s="246" t="s">
        <v>55</v>
      </c>
    </row>
    <row r="4" spans="1:10" s="52" customFormat="1" ht="11.45" customHeight="1" x14ac:dyDescent="0.25">
      <c r="A4" s="244"/>
      <c r="B4" s="244"/>
      <c r="C4" s="244"/>
      <c r="D4" s="244"/>
      <c r="E4" s="244"/>
      <c r="F4" s="244"/>
      <c r="G4" s="244"/>
      <c r="H4" s="244"/>
      <c r="I4" s="244"/>
      <c r="J4" s="244"/>
    </row>
    <row r="5" spans="1:10" s="52" customFormat="1" ht="15.95" customHeight="1" x14ac:dyDescent="0.25">
      <c r="A5" s="247" t="s">
        <v>707</v>
      </c>
      <c r="B5" s="247"/>
      <c r="C5" s="247"/>
      <c r="D5" s="247"/>
      <c r="E5" s="247"/>
      <c r="F5" s="247"/>
      <c r="G5" s="247"/>
      <c r="H5" s="247"/>
      <c r="I5" s="247"/>
      <c r="J5" s="247"/>
    </row>
    <row r="6" spans="1:10" s="52" customFormat="1" ht="11.45" customHeight="1" x14ac:dyDescent="0.25">
      <c r="A6" s="244"/>
      <c r="B6" s="244"/>
      <c r="C6" s="244"/>
      <c r="D6" s="244"/>
      <c r="E6" s="244"/>
      <c r="F6" s="244"/>
      <c r="G6" s="244"/>
      <c r="H6" s="244"/>
      <c r="I6" s="244"/>
      <c r="J6" s="244"/>
    </row>
    <row r="7" spans="1:10" s="52" customFormat="1" ht="18.95" customHeight="1" x14ac:dyDescent="0.3">
      <c r="A7" s="248" t="s">
        <v>6</v>
      </c>
      <c r="B7" s="248"/>
      <c r="C7" s="248"/>
      <c r="D7" s="248"/>
      <c r="E7" s="248"/>
      <c r="F7" s="248"/>
      <c r="G7" s="248"/>
      <c r="H7" s="248"/>
      <c r="I7" s="248"/>
      <c r="J7" s="248"/>
    </row>
    <row r="8" spans="1:10" s="52" customFormat="1" ht="11.45" customHeight="1" x14ac:dyDescent="0.25">
      <c r="A8" s="244"/>
      <c r="B8" s="244"/>
      <c r="C8" s="244"/>
      <c r="D8" s="244"/>
      <c r="E8" s="244"/>
      <c r="F8" s="244"/>
      <c r="G8" s="244"/>
      <c r="H8" s="244"/>
      <c r="I8" s="244"/>
      <c r="J8" s="244"/>
    </row>
    <row r="9" spans="1:10" s="52" customFormat="1" ht="15.95" customHeight="1" x14ac:dyDescent="0.25">
      <c r="A9" s="247" t="s">
        <v>630</v>
      </c>
      <c r="B9" s="247"/>
      <c r="C9" s="247"/>
      <c r="D9" s="247"/>
      <c r="E9" s="247"/>
      <c r="F9" s="247"/>
      <c r="G9" s="247"/>
      <c r="H9" s="247"/>
      <c r="I9" s="247"/>
      <c r="J9" s="247"/>
    </row>
    <row r="10" spans="1:10" s="52" customFormat="1" ht="15.95" customHeight="1" x14ac:dyDescent="0.25">
      <c r="A10" s="249" t="s">
        <v>5</v>
      </c>
      <c r="B10" s="249"/>
      <c r="C10" s="249"/>
      <c r="D10" s="249"/>
      <c r="E10" s="249"/>
      <c r="F10" s="249"/>
      <c r="G10" s="249"/>
      <c r="H10" s="249"/>
      <c r="I10" s="249"/>
      <c r="J10" s="249"/>
    </row>
    <row r="11" spans="1:10" s="52" customFormat="1" ht="11.45" customHeight="1" x14ac:dyDescent="0.25">
      <c r="A11" s="244"/>
      <c r="B11" s="244"/>
      <c r="C11" s="244"/>
      <c r="D11" s="244"/>
      <c r="E11" s="244"/>
      <c r="F11" s="244"/>
      <c r="G11" s="244"/>
      <c r="H11" s="244"/>
      <c r="I11" s="244"/>
      <c r="J11" s="244"/>
    </row>
    <row r="12" spans="1:10" s="52" customFormat="1" ht="15.95" customHeight="1" x14ac:dyDescent="0.25">
      <c r="A12" s="247" t="s">
        <v>410</v>
      </c>
      <c r="B12" s="247"/>
      <c r="C12" s="247"/>
      <c r="D12" s="247"/>
      <c r="E12" s="247"/>
      <c r="F12" s="247"/>
      <c r="G12" s="247"/>
      <c r="H12" s="247"/>
      <c r="I12" s="247"/>
      <c r="J12" s="247"/>
    </row>
    <row r="13" spans="1:10" s="52" customFormat="1" ht="15.95" customHeight="1" x14ac:dyDescent="0.25">
      <c r="A13" s="249" t="s">
        <v>4</v>
      </c>
      <c r="B13" s="249"/>
      <c r="C13" s="249"/>
      <c r="D13" s="249"/>
      <c r="E13" s="249"/>
      <c r="F13" s="249"/>
      <c r="G13" s="249"/>
      <c r="H13" s="249"/>
      <c r="I13" s="249"/>
      <c r="J13" s="249"/>
    </row>
    <row r="14" spans="1:10" s="52" customFormat="1" ht="11.45" customHeight="1" x14ac:dyDescent="0.25">
      <c r="A14" s="244"/>
      <c r="B14" s="244"/>
      <c r="C14" s="244"/>
      <c r="D14" s="244"/>
      <c r="E14" s="244"/>
      <c r="F14" s="244"/>
      <c r="G14" s="244"/>
      <c r="H14" s="244"/>
      <c r="I14" s="244"/>
      <c r="J14" s="244"/>
    </row>
    <row r="15" spans="1:10" s="52" customFormat="1" ht="31.5" customHeight="1" x14ac:dyDescent="0.25">
      <c r="A15" s="250" t="s">
        <v>413</v>
      </c>
      <c r="B15" s="250"/>
      <c r="C15" s="250"/>
      <c r="D15" s="250"/>
      <c r="E15" s="250"/>
      <c r="F15" s="250"/>
      <c r="G15" s="250"/>
      <c r="H15" s="250"/>
      <c r="I15" s="250"/>
      <c r="J15" s="250"/>
    </row>
    <row r="16" spans="1:10" s="52" customFormat="1" ht="15.95" customHeight="1" x14ac:dyDescent="0.25">
      <c r="A16" s="249" t="s">
        <v>3</v>
      </c>
      <c r="B16" s="249"/>
      <c r="C16" s="249"/>
      <c r="D16" s="249"/>
      <c r="E16" s="249"/>
      <c r="F16" s="249"/>
      <c r="G16" s="249"/>
      <c r="H16" s="249"/>
      <c r="I16" s="249"/>
      <c r="J16" s="249"/>
    </row>
    <row r="17" spans="1:10" s="52" customFormat="1" ht="11.45" customHeight="1" x14ac:dyDescent="0.25">
      <c r="A17" s="244"/>
      <c r="B17" s="244"/>
      <c r="C17" s="244"/>
      <c r="D17" s="244"/>
      <c r="E17" s="244"/>
      <c r="F17" s="244"/>
      <c r="G17" s="244"/>
      <c r="H17" s="244"/>
      <c r="I17" s="244"/>
      <c r="J17" s="244"/>
    </row>
    <row r="18" spans="1:10" ht="18.95" customHeight="1" x14ac:dyDescent="0.25">
      <c r="A18" s="244"/>
      <c r="B18" s="244"/>
      <c r="C18" s="244"/>
      <c r="D18" s="244"/>
      <c r="E18" s="244"/>
      <c r="F18" s="244"/>
      <c r="G18" s="244"/>
      <c r="H18" s="244"/>
      <c r="I18" s="244"/>
      <c r="J18" s="244"/>
    </row>
    <row r="19" spans="1:10" ht="11.45" customHeight="1" x14ac:dyDescent="0.3">
      <c r="A19" s="251" t="s">
        <v>890</v>
      </c>
      <c r="B19" s="251"/>
      <c r="C19" s="251"/>
      <c r="D19" s="251"/>
      <c r="E19" s="251"/>
      <c r="F19" s="251"/>
      <c r="G19" s="251"/>
      <c r="H19" s="251"/>
      <c r="I19" s="251"/>
      <c r="J19" s="251"/>
    </row>
    <row r="20" spans="1:10" ht="15.95" customHeight="1" x14ac:dyDescent="0.25">
      <c r="A20" s="244"/>
      <c r="B20" s="244"/>
      <c r="C20" s="244"/>
      <c r="D20" s="244"/>
      <c r="E20" s="244"/>
      <c r="F20" s="244"/>
      <c r="G20" s="244"/>
      <c r="H20" s="244"/>
      <c r="I20" s="244"/>
      <c r="J20" s="244"/>
    </row>
    <row r="21" spans="1:10" ht="32.1" customHeight="1" x14ac:dyDescent="0.25">
      <c r="A21" s="252" t="s">
        <v>182</v>
      </c>
      <c r="B21" s="252" t="s">
        <v>891</v>
      </c>
      <c r="C21" s="253" t="s">
        <v>285</v>
      </c>
      <c r="D21" s="253"/>
      <c r="E21" s="253"/>
      <c r="F21" s="253"/>
      <c r="G21" s="252" t="s">
        <v>181</v>
      </c>
      <c r="H21" s="252" t="s">
        <v>892</v>
      </c>
      <c r="I21" s="252" t="s">
        <v>180</v>
      </c>
      <c r="J21" s="252" t="s">
        <v>893</v>
      </c>
    </row>
    <row r="22" spans="1:10" ht="32.1" customHeight="1" x14ac:dyDescent="0.25">
      <c r="A22" s="254"/>
      <c r="B22" s="254"/>
      <c r="C22" s="253" t="s">
        <v>1</v>
      </c>
      <c r="D22" s="253"/>
      <c r="E22" s="253" t="s">
        <v>539</v>
      </c>
      <c r="F22" s="253"/>
      <c r="G22" s="254"/>
      <c r="H22" s="254"/>
      <c r="I22" s="254"/>
      <c r="J22" s="254"/>
    </row>
    <row r="23" spans="1:10" ht="15.95" customHeight="1" x14ac:dyDescent="0.25">
      <c r="A23" s="256"/>
      <c r="B23" s="256"/>
      <c r="C23" s="255" t="s">
        <v>179</v>
      </c>
      <c r="D23" s="255" t="s">
        <v>178</v>
      </c>
      <c r="E23" s="255" t="s">
        <v>179</v>
      </c>
      <c r="F23" s="255" t="s">
        <v>178</v>
      </c>
      <c r="G23" s="256"/>
      <c r="H23" s="256"/>
      <c r="I23" s="256"/>
      <c r="J23" s="256"/>
    </row>
    <row r="24" spans="1:10" s="33" customFormat="1" ht="15.75" x14ac:dyDescent="0.25">
      <c r="A24" s="257" t="s">
        <v>564</v>
      </c>
      <c r="B24" s="258" t="s">
        <v>565</v>
      </c>
      <c r="C24" s="258" t="s">
        <v>566</v>
      </c>
      <c r="D24" s="258" t="s">
        <v>567</v>
      </c>
      <c r="E24" s="258" t="s">
        <v>570</v>
      </c>
      <c r="F24" s="258" t="s">
        <v>571</v>
      </c>
      <c r="G24" s="258" t="s">
        <v>572</v>
      </c>
      <c r="H24" s="258" t="s">
        <v>573</v>
      </c>
      <c r="I24" s="258" t="s">
        <v>574</v>
      </c>
      <c r="J24" s="258" t="s">
        <v>575</v>
      </c>
    </row>
    <row r="25" spans="1:10" ht="15.75" x14ac:dyDescent="0.25">
      <c r="A25" s="257" t="s">
        <v>564</v>
      </c>
      <c r="B25" s="257" t="s">
        <v>177</v>
      </c>
      <c r="C25" s="259" t="s">
        <v>391</v>
      </c>
      <c r="D25" s="259" t="s">
        <v>391</v>
      </c>
      <c r="E25" s="259" t="s">
        <v>391</v>
      </c>
      <c r="F25" s="259" t="s">
        <v>391</v>
      </c>
      <c r="G25" s="259" t="s">
        <v>558</v>
      </c>
      <c r="H25" s="259" t="s">
        <v>558</v>
      </c>
      <c r="I25" s="259" t="s">
        <v>391</v>
      </c>
      <c r="J25" s="259" t="s">
        <v>391</v>
      </c>
    </row>
    <row r="26" spans="1:10" ht="15.75" x14ac:dyDescent="0.25">
      <c r="A26" s="257" t="s">
        <v>176</v>
      </c>
      <c r="B26" s="258" t="s">
        <v>290</v>
      </c>
      <c r="C26" s="255" t="s">
        <v>894</v>
      </c>
      <c r="D26" s="255" t="s">
        <v>894</v>
      </c>
      <c r="E26" s="255" t="s">
        <v>894</v>
      </c>
      <c r="F26" s="255" t="s">
        <v>894</v>
      </c>
      <c r="G26" s="255" t="s">
        <v>895</v>
      </c>
      <c r="H26" s="255" t="s">
        <v>558</v>
      </c>
      <c r="I26" s="255" t="s">
        <v>391</v>
      </c>
      <c r="J26" s="255" t="s">
        <v>391</v>
      </c>
    </row>
    <row r="27" spans="1:10" ht="31.5" x14ac:dyDescent="0.25">
      <c r="A27" s="257" t="s">
        <v>175</v>
      </c>
      <c r="B27" s="258" t="s">
        <v>291</v>
      </c>
      <c r="C27" s="255" t="s">
        <v>896</v>
      </c>
      <c r="D27" s="255" t="s">
        <v>896</v>
      </c>
      <c r="E27" s="255" t="s">
        <v>896</v>
      </c>
      <c r="F27" s="255" t="s">
        <v>896</v>
      </c>
      <c r="G27" s="255" t="s">
        <v>895</v>
      </c>
      <c r="H27" s="255" t="s">
        <v>558</v>
      </c>
      <c r="I27" s="255" t="s">
        <v>391</v>
      </c>
      <c r="J27" s="255" t="s">
        <v>391</v>
      </c>
    </row>
    <row r="28" spans="1:10" ht="47.25" x14ac:dyDescent="0.25">
      <c r="A28" s="257" t="s">
        <v>897</v>
      </c>
      <c r="B28" s="258" t="s">
        <v>295</v>
      </c>
      <c r="C28" s="255" t="s">
        <v>898</v>
      </c>
      <c r="D28" s="255" t="s">
        <v>898</v>
      </c>
      <c r="E28" s="255" t="s">
        <v>394</v>
      </c>
      <c r="F28" s="255" t="s">
        <v>394</v>
      </c>
      <c r="G28" s="255" t="s">
        <v>899</v>
      </c>
      <c r="H28" s="255" t="s">
        <v>900</v>
      </c>
      <c r="I28" s="255" t="s">
        <v>391</v>
      </c>
      <c r="J28" s="255" t="s">
        <v>391</v>
      </c>
    </row>
    <row r="29" spans="1:10" ht="31.5" x14ac:dyDescent="0.25">
      <c r="A29" s="257" t="s">
        <v>174</v>
      </c>
      <c r="B29" s="258" t="s">
        <v>294</v>
      </c>
      <c r="C29" s="255" t="s">
        <v>901</v>
      </c>
      <c r="D29" s="255" t="s">
        <v>901</v>
      </c>
      <c r="E29" s="255" t="s">
        <v>386</v>
      </c>
      <c r="F29" s="255" t="s">
        <v>386</v>
      </c>
      <c r="G29" s="255" t="s">
        <v>899</v>
      </c>
      <c r="H29" s="255" t="s">
        <v>900</v>
      </c>
      <c r="I29" s="255" t="s">
        <v>391</v>
      </c>
      <c r="J29" s="255" t="s">
        <v>391</v>
      </c>
    </row>
    <row r="30" spans="1:10" ht="31.5" x14ac:dyDescent="0.25">
      <c r="A30" s="257" t="s">
        <v>173</v>
      </c>
      <c r="B30" s="258" t="s">
        <v>296</v>
      </c>
      <c r="C30" s="255" t="s">
        <v>636</v>
      </c>
      <c r="D30" s="255" t="s">
        <v>636</v>
      </c>
      <c r="E30" s="255" t="s">
        <v>636</v>
      </c>
      <c r="F30" s="255" t="s">
        <v>636</v>
      </c>
      <c r="G30" s="255" t="s">
        <v>895</v>
      </c>
      <c r="H30" s="255" t="s">
        <v>558</v>
      </c>
      <c r="I30" s="255" t="s">
        <v>391</v>
      </c>
      <c r="J30" s="255" t="s">
        <v>391</v>
      </c>
    </row>
    <row r="31" spans="1:10" ht="31.5" x14ac:dyDescent="0.25">
      <c r="A31" s="257" t="s">
        <v>172</v>
      </c>
      <c r="B31" s="258" t="s">
        <v>292</v>
      </c>
      <c r="C31" s="255" t="s">
        <v>498</v>
      </c>
      <c r="D31" s="255" t="s">
        <v>498</v>
      </c>
      <c r="E31" s="255" t="s">
        <v>498</v>
      </c>
      <c r="F31" s="255" t="s">
        <v>498</v>
      </c>
      <c r="G31" s="255" t="s">
        <v>895</v>
      </c>
      <c r="H31" s="255" t="s">
        <v>558</v>
      </c>
      <c r="I31" s="255" t="s">
        <v>391</v>
      </c>
      <c r="J31" s="255" t="s">
        <v>391</v>
      </c>
    </row>
    <row r="32" spans="1:10" ht="15.75" x14ac:dyDescent="0.25">
      <c r="A32" s="257" t="s">
        <v>170</v>
      </c>
      <c r="B32" s="258" t="s">
        <v>297</v>
      </c>
      <c r="C32" s="255" t="s">
        <v>902</v>
      </c>
      <c r="D32" s="255" t="s">
        <v>902</v>
      </c>
      <c r="E32" s="255" t="s">
        <v>902</v>
      </c>
      <c r="F32" s="255" t="s">
        <v>902</v>
      </c>
      <c r="G32" s="255" t="s">
        <v>895</v>
      </c>
      <c r="H32" s="255" t="s">
        <v>558</v>
      </c>
      <c r="I32" s="255" t="s">
        <v>391</v>
      </c>
      <c r="J32" s="255" t="s">
        <v>391</v>
      </c>
    </row>
    <row r="33" spans="1:10" ht="31.5" x14ac:dyDescent="0.25">
      <c r="A33" s="257" t="s">
        <v>307</v>
      </c>
      <c r="B33" s="258" t="s">
        <v>252</v>
      </c>
      <c r="C33" s="255" t="s">
        <v>903</v>
      </c>
      <c r="D33" s="255" t="s">
        <v>903</v>
      </c>
      <c r="E33" s="255" t="s">
        <v>395</v>
      </c>
      <c r="F33" s="255" t="s">
        <v>395</v>
      </c>
      <c r="G33" s="255" t="s">
        <v>899</v>
      </c>
      <c r="H33" s="255" t="s">
        <v>900</v>
      </c>
      <c r="I33" s="255" t="s">
        <v>391</v>
      </c>
      <c r="J33" s="255" t="s">
        <v>391</v>
      </c>
    </row>
    <row r="34" spans="1:10" ht="47.25" x14ac:dyDescent="0.25">
      <c r="A34" s="257" t="s">
        <v>308</v>
      </c>
      <c r="B34" s="258" t="s">
        <v>301</v>
      </c>
      <c r="C34" s="255" t="s">
        <v>363</v>
      </c>
      <c r="D34" s="255" t="s">
        <v>363</v>
      </c>
      <c r="E34" s="255" t="s">
        <v>363</v>
      </c>
      <c r="F34" s="255" t="s">
        <v>363</v>
      </c>
      <c r="G34" s="255" t="s">
        <v>558</v>
      </c>
      <c r="H34" s="255" t="s">
        <v>558</v>
      </c>
      <c r="I34" s="255" t="s">
        <v>391</v>
      </c>
      <c r="J34" s="255" t="s">
        <v>391</v>
      </c>
    </row>
    <row r="35" spans="1:10" ht="15.75" x14ac:dyDescent="0.25">
      <c r="A35" s="257" t="s">
        <v>309</v>
      </c>
      <c r="B35" s="258" t="s">
        <v>171</v>
      </c>
      <c r="C35" s="255" t="s">
        <v>904</v>
      </c>
      <c r="D35" s="255" t="s">
        <v>904</v>
      </c>
      <c r="E35" s="255" t="s">
        <v>904</v>
      </c>
      <c r="F35" s="255" t="s">
        <v>904</v>
      </c>
      <c r="G35" s="255" t="s">
        <v>895</v>
      </c>
      <c r="H35" s="255" t="s">
        <v>558</v>
      </c>
      <c r="I35" s="255" t="s">
        <v>391</v>
      </c>
      <c r="J35" s="255" t="s">
        <v>391</v>
      </c>
    </row>
    <row r="36" spans="1:10" ht="15.75" x14ac:dyDescent="0.25">
      <c r="A36" s="257" t="s">
        <v>310</v>
      </c>
      <c r="B36" s="258" t="s">
        <v>293</v>
      </c>
      <c r="C36" s="255" t="s">
        <v>905</v>
      </c>
      <c r="D36" s="255" t="s">
        <v>905</v>
      </c>
      <c r="E36" s="255" t="s">
        <v>905</v>
      </c>
      <c r="F36" s="255" t="s">
        <v>905</v>
      </c>
      <c r="G36" s="255" t="s">
        <v>895</v>
      </c>
      <c r="H36" s="255" t="s">
        <v>558</v>
      </c>
      <c r="I36" s="255" t="s">
        <v>391</v>
      </c>
      <c r="J36" s="255" t="s">
        <v>391</v>
      </c>
    </row>
    <row r="37" spans="1:10" s="33" customFormat="1" ht="63" x14ac:dyDescent="0.25">
      <c r="A37" s="257" t="s">
        <v>311</v>
      </c>
      <c r="B37" s="258" t="s">
        <v>169</v>
      </c>
      <c r="C37" s="255" t="s">
        <v>906</v>
      </c>
      <c r="D37" s="255" t="s">
        <v>906</v>
      </c>
      <c r="E37" s="255" t="s">
        <v>906</v>
      </c>
      <c r="F37" s="255" t="s">
        <v>906</v>
      </c>
      <c r="G37" s="255" t="s">
        <v>895</v>
      </c>
      <c r="H37" s="255" t="s">
        <v>558</v>
      </c>
      <c r="I37" s="255" t="s">
        <v>391</v>
      </c>
      <c r="J37" s="255" t="s">
        <v>391</v>
      </c>
    </row>
    <row r="38" spans="1:10" ht="15.75" x14ac:dyDescent="0.25">
      <c r="A38" s="257" t="s">
        <v>389</v>
      </c>
      <c r="B38" s="257" t="s">
        <v>168</v>
      </c>
      <c r="C38" s="259" t="s">
        <v>391</v>
      </c>
      <c r="D38" s="259" t="s">
        <v>391</v>
      </c>
      <c r="E38" s="259" t="s">
        <v>391</v>
      </c>
      <c r="F38" s="259" t="s">
        <v>391</v>
      </c>
      <c r="G38" s="259" t="s">
        <v>558</v>
      </c>
      <c r="H38" s="259" t="s">
        <v>558</v>
      </c>
      <c r="I38" s="259" t="s">
        <v>391</v>
      </c>
      <c r="J38" s="259" t="s">
        <v>391</v>
      </c>
    </row>
    <row r="39" spans="1:10" ht="47.25" x14ac:dyDescent="0.25">
      <c r="A39" s="257" t="s">
        <v>565</v>
      </c>
      <c r="B39" s="258" t="s">
        <v>298</v>
      </c>
      <c r="C39" s="255" t="s">
        <v>907</v>
      </c>
      <c r="D39" s="255" t="s">
        <v>907</v>
      </c>
      <c r="E39" s="255" t="s">
        <v>623</v>
      </c>
      <c r="F39" s="255" t="s">
        <v>623</v>
      </c>
      <c r="G39" s="255" t="s">
        <v>899</v>
      </c>
      <c r="H39" s="255" t="s">
        <v>900</v>
      </c>
      <c r="I39" s="255" t="s">
        <v>391</v>
      </c>
      <c r="J39" s="255" t="s">
        <v>391</v>
      </c>
    </row>
    <row r="40" spans="1:10" s="33" customFormat="1" ht="15.75" x14ac:dyDescent="0.25">
      <c r="A40" s="257" t="s">
        <v>167</v>
      </c>
      <c r="B40" s="258" t="s">
        <v>300</v>
      </c>
      <c r="C40" s="255" t="s">
        <v>363</v>
      </c>
      <c r="D40" s="255" t="s">
        <v>363</v>
      </c>
      <c r="E40" s="255" t="s">
        <v>363</v>
      </c>
      <c r="F40" s="255" t="s">
        <v>363</v>
      </c>
      <c r="G40" s="255" t="s">
        <v>558</v>
      </c>
      <c r="H40" s="255" t="s">
        <v>558</v>
      </c>
      <c r="I40" s="255" t="s">
        <v>391</v>
      </c>
      <c r="J40" s="255" t="s">
        <v>391</v>
      </c>
    </row>
    <row r="41" spans="1:10" ht="31.5" x14ac:dyDescent="0.25">
      <c r="A41" s="257" t="s">
        <v>166</v>
      </c>
      <c r="B41" s="257" t="s">
        <v>356</v>
      </c>
      <c r="C41" s="259" t="s">
        <v>391</v>
      </c>
      <c r="D41" s="259" t="s">
        <v>391</v>
      </c>
      <c r="E41" s="259" t="s">
        <v>391</v>
      </c>
      <c r="F41" s="259" t="s">
        <v>391</v>
      </c>
      <c r="G41" s="259" t="s">
        <v>558</v>
      </c>
      <c r="H41" s="259" t="s">
        <v>558</v>
      </c>
      <c r="I41" s="259" t="s">
        <v>391</v>
      </c>
      <c r="J41" s="259" t="s">
        <v>391</v>
      </c>
    </row>
    <row r="42" spans="1:10" ht="31.5" x14ac:dyDescent="0.25">
      <c r="A42" s="257" t="s">
        <v>566</v>
      </c>
      <c r="B42" s="258" t="s">
        <v>299</v>
      </c>
      <c r="C42" s="255" t="s">
        <v>908</v>
      </c>
      <c r="D42" s="255" t="s">
        <v>735</v>
      </c>
      <c r="E42" s="255" t="s">
        <v>908</v>
      </c>
      <c r="F42" s="255" t="s">
        <v>735</v>
      </c>
      <c r="G42" s="255" t="s">
        <v>895</v>
      </c>
      <c r="H42" s="255" t="s">
        <v>558</v>
      </c>
      <c r="I42" s="255" t="s">
        <v>391</v>
      </c>
      <c r="J42" s="255" t="s">
        <v>391</v>
      </c>
    </row>
    <row r="43" spans="1:10" ht="15.75" x14ac:dyDescent="0.25">
      <c r="A43" s="257" t="s">
        <v>165</v>
      </c>
      <c r="B43" s="258" t="s">
        <v>163</v>
      </c>
      <c r="C43" s="255" t="s">
        <v>363</v>
      </c>
      <c r="D43" s="255" t="s">
        <v>363</v>
      </c>
      <c r="E43" s="255" t="s">
        <v>363</v>
      </c>
      <c r="F43" s="255" t="s">
        <v>363</v>
      </c>
      <c r="G43" s="255" t="s">
        <v>558</v>
      </c>
      <c r="H43" s="255" t="s">
        <v>558</v>
      </c>
      <c r="I43" s="255" t="s">
        <v>391</v>
      </c>
      <c r="J43" s="255" t="s">
        <v>391</v>
      </c>
    </row>
    <row r="44" spans="1:10" ht="15.75" x14ac:dyDescent="0.25">
      <c r="A44" s="257" t="s">
        <v>164</v>
      </c>
      <c r="B44" s="258" t="s">
        <v>161</v>
      </c>
      <c r="C44" s="255" t="s">
        <v>909</v>
      </c>
      <c r="D44" s="255" t="s">
        <v>910</v>
      </c>
      <c r="E44" s="255" t="s">
        <v>909</v>
      </c>
      <c r="F44" s="255" t="s">
        <v>911</v>
      </c>
      <c r="G44" s="255" t="s">
        <v>558</v>
      </c>
      <c r="H44" s="255" t="s">
        <v>558</v>
      </c>
      <c r="I44" s="255" t="s">
        <v>391</v>
      </c>
      <c r="J44" s="255" t="s">
        <v>391</v>
      </c>
    </row>
    <row r="45" spans="1:10" ht="63" x14ac:dyDescent="0.25">
      <c r="A45" s="257" t="s">
        <v>162</v>
      </c>
      <c r="B45" s="258" t="s">
        <v>303</v>
      </c>
      <c r="C45" s="255" t="s">
        <v>910</v>
      </c>
      <c r="D45" s="255" t="s">
        <v>910</v>
      </c>
      <c r="E45" s="255" t="s">
        <v>912</v>
      </c>
      <c r="F45" s="255" t="s">
        <v>912</v>
      </c>
      <c r="G45" s="255" t="s">
        <v>558</v>
      </c>
      <c r="H45" s="255" t="s">
        <v>558</v>
      </c>
      <c r="I45" s="255" t="s">
        <v>391</v>
      </c>
      <c r="J45" s="255" t="s">
        <v>391</v>
      </c>
    </row>
    <row r="46" spans="1:10" ht="110.25" x14ac:dyDescent="0.25">
      <c r="A46" s="257" t="s">
        <v>160</v>
      </c>
      <c r="B46" s="258" t="s">
        <v>302</v>
      </c>
      <c r="C46" s="255" t="s">
        <v>363</v>
      </c>
      <c r="D46" s="255" t="s">
        <v>363</v>
      </c>
      <c r="E46" s="255" t="s">
        <v>363</v>
      </c>
      <c r="F46" s="255" t="s">
        <v>363</v>
      </c>
      <c r="G46" s="255" t="s">
        <v>558</v>
      </c>
      <c r="H46" s="255" t="s">
        <v>558</v>
      </c>
      <c r="I46" s="255" t="s">
        <v>391</v>
      </c>
      <c r="J46" s="255" t="s">
        <v>391</v>
      </c>
    </row>
    <row r="47" spans="1:10" s="33" customFormat="1" ht="15.75" x14ac:dyDescent="0.25">
      <c r="A47" s="257" t="s">
        <v>158</v>
      </c>
      <c r="B47" s="258" t="s">
        <v>159</v>
      </c>
      <c r="C47" s="255" t="s">
        <v>910</v>
      </c>
      <c r="D47" s="255" t="s">
        <v>913</v>
      </c>
      <c r="E47" s="255" t="s">
        <v>914</v>
      </c>
      <c r="F47" s="255" t="s">
        <v>914</v>
      </c>
      <c r="G47" s="255" t="s">
        <v>558</v>
      </c>
      <c r="H47" s="255" t="s">
        <v>558</v>
      </c>
      <c r="I47" s="255" t="s">
        <v>391</v>
      </c>
      <c r="J47" s="255" t="s">
        <v>391</v>
      </c>
    </row>
    <row r="48" spans="1:10" ht="15.75" x14ac:dyDescent="0.25">
      <c r="A48" s="257" t="s">
        <v>915</v>
      </c>
      <c r="B48" s="257" t="s">
        <v>157</v>
      </c>
      <c r="C48" s="259" t="s">
        <v>391</v>
      </c>
      <c r="D48" s="259" t="s">
        <v>391</v>
      </c>
      <c r="E48" s="259" t="s">
        <v>391</v>
      </c>
      <c r="F48" s="259" t="s">
        <v>391</v>
      </c>
      <c r="G48" s="259" t="s">
        <v>558</v>
      </c>
      <c r="H48" s="259" t="s">
        <v>558</v>
      </c>
      <c r="I48" s="259" t="s">
        <v>391</v>
      </c>
      <c r="J48" s="259" t="s">
        <v>391</v>
      </c>
    </row>
    <row r="49" spans="1:10" ht="15.75" x14ac:dyDescent="0.25">
      <c r="A49" s="257" t="s">
        <v>567</v>
      </c>
      <c r="B49" s="258" t="s">
        <v>916</v>
      </c>
      <c r="C49" s="255" t="s">
        <v>917</v>
      </c>
      <c r="D49" s="255" t="s">
        <v>913</v>
      </c>
      <c r="E49" s="255" t="s">
        <v>918</v>
      </c>
      <c r="F49" s="255" t="s">
        <v>918</v>
      </c>
      <c r="G49" s="255" t="s">
        <v>558</v>
      </c>
      <c r="H49" s="255" t="s">
        <v>558</v>
      </c>
      <c r="I49" s="255" t="s">
        <v>391</v>
      </c>
      <c r="J49" s="255" t="s">
        <v>391</v>
      </c>
    </row>
    <row r="50" spans="1:10" ht="63" x14ac:dyDescent="0.25">
      <c r="A50" s="257" t="s">
        <v>156</v>
      </c>
      <c r="B50" s="258" t="s">
        <v>919</v>
      </c>
      <c r="C50" s="255" t="s">
        <v>920</v>
      </c>
      <c r="D50" s="255" t="s">
        <v>920</v>
      </c>
      <c r="E50" s="255" t="s">
        <v>921</v>
      </c>
      <c r="F50" s="255" t="s">
        <v>921</v>
      </c>
      <c r="G50" s="255" t="s">
        <v>558</v>
      </c>
      <c r="H50" s="255" t="s">
        <v>558</v>
      </c>
      <c r="I50" s="255" t="s">
        <v>391</v>
      </c>
      <c r="J50" s="255" t="s">
        <v>391</v>
      </c>
    </row>
    <row r="51" spans="1:10" ht="47.25" x14ac:dyDescent="0.25">
      <c r="A51" s="257" t="s">
        <v>155</v>
      </c>
      <c r="B51" s="258" t="s">
        <v>304</v>
      </c>
      <c r="C51" s="255" t="s">
        <v>922</v>
      </c>
      <c r="D51" s="255" t="s">
        <v>922</v>
      </c>
      <c r="E51" s="255" t="s">
        <v>923</v>
      </c>
      <c r="F51" s="255" t="s">
        <v>923</v>
      </c>
      <c r="G51" s="255" t="s">
        <v>558</v>
      </c>
      <c r="H51" s="255" t="s">
        <v>558</v>
      </c>
      <c r="I51" s="255" t="s">
        <v>391</v>
      </c>
      <c r="J51" s="255" t="s">
        <v>391</v>
      </c>
    </row>
    <row r="52" spans="1:10" ht="47.25" x14ac:dyDescent="0.25">
      <c r="A52" s="257" t="s">
        <v>153</v>
      </c>
      <c r="B52" s="258" t="s">
        <v>154</v>
      </c>
      <c r="C52" s="255" t="s">
        <v>920</v>
      </c>
      <c r="D52" s="255" t="s">
        <v>920</v>
      </c>
      <c r="E52" s="255" t="s">
        <v>924</v>
      </c>
      <c r="F52" s="255" t="s">
        <v>924</v>
      </c>
      <c r="G52" s="255" t="s">
        <v>558</v>
      </c>
      <c r="H52" s="255" t="s">
        <v>558</v>
      </c>
      <c r="I52" s="255" t="s">
        <v>391</v>
      </c>
      <c r="J52" s="255" t="s">
        <v>391</v>
      </c>
    </row>
    <row r="53" spans="1:10" ht="31.5" x14ac:dyDescent="0.25">
      <c r="A53" s="257" t="s">
        <v>152</v>
      </c>
      <c r="B53" s="258" t="s">
        <v>305</v>
      </c>
      <c r="C53" s="255" t="s">
        <v>641</v>
      </c>
      <c r="D53" s="255" t="s">
        <v>641</v>
      </c>
      <c r="E53" s="255" t="s">
        <v>925</v>
      </c>
      <c r="F53" s="255" t="s">
        <v>925</v>
      </c>
      <c r="G53" s="255" t="s">
        <v>558</v>
      </c>
      <c r="H53" s="255" t="s">
        <v>558</v>
      </c>
      <c r="I53" s="255" t="s">
        <v>391</v>
      </c>
      <c r="J53" s="255" t="s">
        <v>391</v>
      </c>
    </row>
    <row r="54" spans="1:10" ht="31.5" x14ac:dyDescent="0.25">
      <c r="A54" s="257" t="s">
        <v>306</v>
      </c>
      <c r="B54" s="258" t="s">
        <v>926</v>
      </c>
      <c r="C54" s="255" t="s">
        <v>927</v>
      </c>
      <c r="D54" s="255" t="s">
        <v>927</v>
      </c>
      <c r="E54" s="255" t="s">
        <v>925</v>
      </c>
      <c r="F54" s="255" t="s">
        <v>925</v>
      </c>
      <c r="G54" s="255" t="s">
        <v>558</v>
      </c>
      <c r="H54" s="255" t="s">
        <v>558</v>
      </c>
      <c r="I54" s="255" t="s">
        <v>391</v>
      </c>
      <c r="J54" s="255" t="s">
        <v>391</v>
      </c>
    </row>
    <row r="55" spans="1:10" x14ac:dyDescent="0.25">
      <c r="A55" s="244"/>
      <c r="B55" s="244"/>
      <c r="C55" s="244"/>
      <c r="D55" s="244"/>
      <c r="E55" s="244"/>
      <c r="F55" s="244"/>
      <c r="G55" s="244"/>
      <c r="H55" s="244"/>
      <c r="I55" s="244"/>
      <c r="J55" s="244"/>
    </row>
  </sheetData>
  <mergeCells count="18">
    <mergeCell ref="A19:J19"/>
    <mergeCell ref="A21:A23"/>
    <mergeCell ref="B21:B23"/>
    <mergeCell ref="C21:F21"/>
    <mergeCell ref="G21:G23"/>
    <mergeCell ref="H21:H23"/>
    <mergeCell ref="I21:I23"/>
    <mergeCell ref="J21:J23"/>
    <mergeCell ref="C22:D22"/>
    <mergeCell ref="E22:F22"/>
    <mergeCell ref="A5:J5"/>
    <mergeCell ref="A7:J7"/>
    <mergeCell ref="A9:J9"/>
    <mergeCell ref="A10:J10"/>
    <mergeCell ref="A12:J12"/>
    <mergeCell ref="A13:J13"/>
    <mergeCell ref="A15:J15"/>
    <mergeCell ref="A16:J16"/>
  </mergeCells>
  <pageMargins left="0.70866141732283472" right="0.70866141732283472" top="0.74803149606299213" bottom="0.74803149606299213" header="0.31496062992125984" footer="0.31496062992125984"/>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Сверчкова Оксана Григорьевна</cp:lastModifiedBy>
  <cp:lastPrinted>2020-09-22T05:57:26Z</cp:lastPrinted>
  <dcterms:created xsi:type="dcterms:W3CDTF">2015-08-16T15:31:05Z</dcterms:created>
  <dcterms:modified xsi:type="dcterms:W3CDTF">2022-02-21T14:01:27Z</dcterms:modified>
</cp:coreProperties>
</file>